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9090" activeTab="0"/>
  </bookViews>
  <sheets>
    <sheet name="Faena por Empresas" sheetId="1" r:id="rId1"/>
    <sheet name="HOJA 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<sst xmlns="http://schemas.openxmlformats.org/spreadsheetml/2006/main" count="67" uniqueCount="66">
  <si>
    <t>FIRMA</t>
  </si>
  <si>
    <t>ACUMULADO</t>
  </si>
  <si>
    <t>ENERO</t>
  </si>
  <si>
    <t>FEBRERO</t>
  </si>
  <si>
    <t>MARZO</t>
  </si>
  <si>
    <t>LAS CAMELIAS S.A.</t>
  </si>
  <si>
    <t>ALIBUE S.A.</t>
  </si>
  <si>
    <t>AVEX S.A.</t>
  </si>
  <si>
    <t>DOMVIL S.A.I.C.A.</t>
  </si>
  <si>
    <t>INDACOR S.A.</t>
  </si>
  <si>
    <t>SERVIAVE S.A.</t>
  </si>
  <si>
    <t>FAENAR S.R.L.</t>
  </si>
  <si>
    <t>FADEL S.A.</t>
  </si>
  <si>
    <t>SANCHEZ Y SANCHEZ S.R.L.</t>
  </si>
  <si>
    <t>SUPERMERCADOS TOLEDO S.A.</t>
  </si>
  <si>
    <t>GRANJAS CARNAVE S.A.</t>
  </si>
  <si>
    <t>NUTRISUR S.R.L.</t>
  </si>
  <si>
    <t>CRIAR S.R.L.</t>
  </si>
  <si>
    <t>ARGEAVE S.R.L.</t>
  </si>
  <si>
    <t>RUBEN VICTOR NICOLA</t>
  </si>
  <si>
    <t>MOLINE S.R.L.</t>
  </si>
  <si>
    <t>FRIGORIFICO MARK S.A.</t>
  </si>
  <si>
    <t>GRANJAS RIOJANAS S.A.P.E.M.</t>
  </si>
  <si>
    <t>TOTAL</t>
  </si>
  <si>
    <t>ABRIL</t>
  </si>
  <si>
    <t>MAYO</t>
  </si>
  <si>
    <t>JUNIO</t>
  </si>
  <si>
    <t>JULIO</t>
  </si>
  <si>
    <t xml:space="preserve">FRIGORÍFICO DE AVES SOYCHU SAICFIA </t>
  </si>
  <si>
    <t>AVÍCOLA CAPITAN SARMIENTO S.A.</t>
  </si>
  <si>
    <t>GRANJA TRES ARROYOS S.A.C.A.F.e I.</t>
  </si>
  <si>
    <t>INDUSTRIALIZADORA SOCIEDAD ANONIMA (ó INSA, O INDUSTRIALIZADORA S.A.)</t>
  </si>
  <si>
    <t>MIRALEJOS SACIFIyA.</t>
  </si>
  <si>
    <t>POLLOLIN S A</t>
  </si>
  <si>
    <t>C ALI S A COMPLEJO ALIMENTARIO S A</t>
  </si>
  <si>
    <t>SAGEMÜLLER S.A.</t>
  </si>
  <si>
    <t>BONNIN HNOS DE BONNIN GUILLERMO VICTOR BONNIN ABEL EDUARDO Y BONNIN MARIA E</t>
  </si>
  <si>
    <t>QUE RICO S.A</t>
  </si>
  <si>
    <t>SUPER SA.</t>
  </si>
  <si>
    <t>FRIGORIFICO AVICOLA BASAVILBASO S AC I AG</t>
  </si>
  <si>
    <t>SANTIAGO EICHHORN E HIJOS SRL</t>
  </si>
  <si>
    <t>GRANJA TRES ARROYOS SOCIEDAD ANONIMA COMERCIAL AGROPECUARIA FIN E INDUSTRIAL</t>
  </si>
  <si>
    <t>FRIGORÍFICO ENTRERRIANO DE PRODUCTORES AVICOLAS S.A.(F.E.P.A.S.A.)</t>
  </si>
  <si>
    <t>INDAVISA (INDUSTRIAS AVICOLAS S.A.)</t>
  </si>
  <si>
    <t>UNIONFOOD S.A.</t>
  </si>
  <si>
    <t>UNION AGRICOLA DE AVELLANEDA COOP LTDA</t>
  </si>
  <si>
    <t>PROSAVIC SRL</t>
  </si>
  <si>
    <t>COOP. DE TRABAJO AVICOLA MORENO LIMITADA</t>
  </si>
  <si>
    <t>PRODUCTOS ALIMENTICIOS SOFIA S.A</t>
  </si>
  <si>
    <t>COTO CENTRO INTEGRAL DE COMERCIALIZACION S.A.</t>
  </si>
  <si>
    <t>GRANJA AR OS SOCIEDAD DE HECHO DE ARMANDO MARTINOVIC Y ARMANDO HUMBERTO ESTEBAN MARTINOVIC</t>
  </si>
  <si>
    <t>PROCESADORA AVICOLA DEL MEDIO SA</t>
  </si>
  <si>
    <t>AVICOLA LUJAN DE CUYO S.A</t>
  </si>
  <si>
    <t>PROTEINSA S.A.</t>
  </si>
  <si>
    <t>CABAÑA EL FORTIN  S.A.</t>
  </si>
  <si>
    <t>AVÍCOLA SAN CAYETANO  S.R.L.</t>
  </si>
  <si>
    <t xml:space="preserve">PROTEINSA S.A. </t>
  </si>
  <si>
    <t>G. H. S.R.L.</t>
  </si>
  <si>
    <t xml:space="preserve">AVICOLA SANTA BARBARA S.R.L. </t>
  </si>
  <si>
    <t>ESTABLECIMIENTO FRIGORIFICO AZUL S.A. (E.F.A.S.A)</t>
  </si>
  <si>
    <t>INDUSTRIA ALIMENTARIA CORONEL VIDAL SA.</t>
  </si>
  <si>
    <t>R TRONCHIN HNOS SH DE TRONCHIN ROBERTO M TRONCHIN HECTOR D Y TRONCHIN GUSTAVO</t>
  </si>
  <si>
    <t>AGOSTO</t>
  </si>
  <si>
    <t>SEPTIEMBRE</t>
  </si>
  <si>
    <t>OCTUBRE</t>
  </si>
  <si>
    <t>NOVIEMBRe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</si>
</sst>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</numFmts>
  <fonts count="42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39" fillId="0" borderId="0" xfId="0" applyNumberFormat="1" applyFont="1" applyFill="1" applyAlignment="1">
      <alignment/>
    </xf>
    <xf numFmtId="0" fontId="0" fillId="0" borderId="10" xfId="0" applyBorder="1" applyAlignment="1">
      <alignment/>
    </xf>
    <xf numFmtId="1" fontId="40" fillId="33" borderId="10" xfId="0" applyNumberFormat="1" applyFont="1" applyFill="1" applyBorder="1" applyAlignment="1">
      <alignment horizontal="left" vertical="center" wrapText="1"/>
    </xf>
    <xf numFmtId="1" fontId="41" fillId="33" borderId="10" xfId="0" applyNumberFormat="1" applyFont="1" applyFill="1" applyBorder="1" applyAlignment="1">
      <alignment horizontal="center"/>
    </xf>
    <xf numFmtId="0" fontId="40" fillId="33" borderId="10" xfId="0" applyFont="1" applyFill="1" applyBorder="1" applyAlignment="1">
      <alignment horizontal="left" vertical="center" wrapText="1"/>
    </xf>
    <xf numFmtId="0" fontId="39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PageLayoutView="0" workbookViewId="0" topLeftCell="A1">
      <selection activeCell="K6" sqref="K6"/>
    </sheetView>
  </sheetViews>
  <sheetFormatPr defaultColWidth="11.421875" defaultRowHeight="12.75"/>
  <cols>
    <col min="1" max="1" width="28.8515625" style="3" customWidth="1"/>
    <col min="2" max="4" width="11.421875" style="2" customWidth="1"/>
    <col min="5" max="16384" width="11.421875" style="1" customWidth="1"/>
  </cols>
  <sheetData>
    <row r="1" spans="1:13" ht="11.25">
      <c r="A1" s="5" t="s">
        <v>0</v>
      </c>
      <c r="B1" s="6" t="s">
        <v>2</v>
      </c>
      <c r="C1" s="6" t="s">
        <v>3</v>
      </c>
      <c r="D1" s="6" t="s">
        <v>4</v>
      </c>
      <c r="E1" s="6" t="s">
        <v>24</v>
      </c>
      <c r="F1" s="6" t="s">
        <v>25</v>
      </c>
      <c r="G1" s="6" t="s">
        <v>26</v>
      </c>
      <c r="H1" s="6" t="s">
        <v>27</v>
      </c>
      <c r="I1" s="6" t="s">
        <v>62</v>
      </c>
      <c r="J1" s="6" t="s">
        <v>63</v>
      </c>
      <c r="K1" s="6" t="s">
        <v>64</v>
      </c>
      <c r="L1" s="6" t="s">
        <v>65</v>
      </c>
      <c r="M1" s="6" t="s">
        <v>1</v>
      </c>
    </row>
    <row r="2" spans="1:13" ht="22.5">
      <c r="A2" s="7" t="s">
        <v>28</v>
      </c>
      <c r="B2" s="4">
        <v>4873558</v>
      </c>
      <c r="C2" s="4">
        <v>4504671</v>
      </c>
      <c r="D2" s="4">
        <v>5308365</v>
      </c>
      <c r="E2" s="4">
        <v>5106200</v>
      </c>
      <c r="F2" s="4">
        <v>5242625</v>
      </c>
      <c r="G2" s="4">
        <v>4709212</v>
      </c>
      <c r="H2" s="4">
        <v>5184917</v>
      </c>
      <c r="I2" s="4">
        <v>5434612</v>
      </c>
      <c r="J2" s="4">
        <v>4621993</v>
      </c>
      <c r="K2" s="4">
        <v>5249372</v>
      </c>
      <c r="L2" s="4">
        <v>5392893</v>
      </c>
      <c r="M2" s="4">
        <f>SUMIF(B2:L2,"&gt;0",B2:L2)</f>
        <v>55628418</v>
      </c>
    </row>
    <row r="3" spans="1:13" ht="12.75">
      <c r="A3" s="7" t="s">
        <v>29</v>
      </c>
      <c r="B3" s="4">
        <v>4556892</v>
      </c>
      <c r="C3" s="4">
        <v>4065458</v>
      </c>
      <c r="D3" s="4">
        <v>4717585</v>
      </c>
      <c r="E3" s="4">
        <v>4549359</v>
      </c>
      <c r="F3" s="4">
        <v>4715684</v>
      </c>
      <c r="G3" s="4">
        <v>4296552</v>
      </c>
      <c r="H3" s="4">
        <v>4754202</v>
      </c>
      <c r="I3" s="4">
        <v>4800332</v>
      </c>
      <c r="J3" s="4">
        <v>4332710</v>
      </c>
      <c r="K3" s="4">
        <v>4846524</v>
      </c>
      <c r="L3" s="4">
        <v>4595041</v>
      </c>
      <c r="M3" s="4">
        <f>SUMIF(B3:L3,"&gt;0",B3:L3)</f>
        <v>50230339</v>
      </c>
    </row>
    <row r="4" spans="1:13" ht="12.75">
      <c r="A4" s="7" t="s">
        <v>5</v>
      </c>
      <c r="B4" s="4">
        <v>4230503</v>
      </c>
      <c r="C4" s="4">
        <v>3857542</v>
      </c>
      <c r="D4" s="4">
        <v>4335180</v>
      </c>
      <c r="E4" s="4">
        <v>4291465</v>
      </c>
      <c r="F4" s="4">
        <v>4342759</v>
      </c>
      <c r="G4" s="4">
        <v>4013744</v>
      </c>
      <c r="H4" s="4">
        <v>4622237</v>
      </c>
      <c r="I4" s="4">
        <v>4723398</v>
      </c>
      <c r="J4" s="4">
        <v>4196217</v>
      </c>
      <c r="K4" s="4">
        <v>4848074</v>
      </c>
      <c r="L4" s="4">
        <v>4528275</v>
      </c>
      <c r="M4" s="4">
        <f>SUMIF(B4:L4,"&gt;0",B4:L4)</f>
        <v>47989394</v>
      </c>
    </row>
    <row r="5" spans="1:13" ht="22.5">
      <c r="A5" s="7" t="s">
        <v>30</v>
      </c>
      <c r="B5" s="4">
        <v>3985393</v>
      </c>
      <c r="C5" s="4">
        <v>3335383</v>
      </c>
      <c r="D5" s="4">
        <v>4141092</v>
      </c>
      <c r="E5" s="4">
        <v>4376000</v>
      </c>
      <c r="F5" s="4">
        <v>4417824</v>
      </c>
      <c r="G5" s="4">
        <v>4024311</v>
      </c>
      <c r="H5" s="4">
        <v>4292820</v>
      </c>
      <c r="I5" s="4">
        <v>4410116</v>
      </c>
      <c r="J5" s="4">
        <v>3949842</v>
      </c>
      <c r="K5" s="4">
        <v>4403337</v>
      </c>
      <c r="L5" s="4">
        <v>4058456</v>
      </c>
      <c r="M5" s="4">
        <f>SUMIF(B5:L5,"&gt;0",B5:L5)</f>
        <v>45394574</v>
      </c>
    </row>
    <row r="6" spans="1:13" ht="33.75">
      <c r="A6" s="7" t="s">
        <v>31</v>
      </c>
      <c r="B6" s="4">
        <v>3271231</v>
      </c>
      <c r="C6" s="4">
        <v>2899261</v>
      </c>
      <c r="D6" s="4">
        <v>3222008</v>
      </c>
      <c r="E6" s="4">
        <v>3144855</v>
      </c>
      <c r="F6" s="4">
        <v>3307511</v>
      </c>
      <c r="G6" s="4">
        <v>3323121</v>
      </c>
      <c r="H6" s="4">
        <v>3364408</v>
      </c>
      <c r="I6" s="4">
        <v>3226880</v>
      </c>
      <c r="J6" s="4">
        <v>2814270</v>
      </c>
      <c r="K6" s="4">
        <v>3128318</v>
      </c>
      <c r="L6" s="4">
        <v>2920570</v>
      </c>
      <c r="M6" s="4">
        <f>SUMIF(B6:L6,"&gt;0",B6:L6)</f>
        <v>34622433</v>
      </c>
    </row>
    <row r="7" spans="1:13" ht="12.75">
      <c r="A7" s="7" t="s">
        <v>6</v>
      </c>
      <c r="B7" s="4">
        <v>1811684</v>
      </c>
      <c r="C7" s="4">
        <v>1763615</v>
      </c>
      <c r="D7" s="4">
        <v>2061607</v>
      </c>
      <c r="E7" s="4">
        <v>2125843</v>
      </c>
      <c r="F7" s="4">
        <v>2365063</v>
      </c>
      <c r="G7" s="4">
        <v>2240654</v>
      </c>
      <c r="H7" s="4">
        <v>2538643</v>
      </c>
      <c r="I7" s="4">
        <v>2638539</v>
      </c>
      <c r="J7" s="4">
        <v>1938428</v>
      </c>
      <c r="K7" s="4">
        <v>2144933</v>
      </c>
      <c r="L7" s="4">
        <v>2220167</v>
      </c>
      <c r="M7" s="4">
        <f>SUMIF(B7:L7,"&gt;0",B7:L7)</f>
        <v>23849176</v>
      </c>
    </row>
    <row r="8" spans="1:13" ht="12.75">
      <c r="A8" s="7" t="s">
        <v>32</v>
      </c>
      <c r="B8" s="4">
        <v>1797371</v>
      </c>
      <c r="C8" s="4">
        <v>1679856</v>
      </c>
      <c r="D8" s="4">
        <v>1960283</v>
      </c>
      <c r="E8" s="4">
        <v>1972078</v>
      </c>
      <c r="F8" s="4">
        <v>2226297</v>
      </c>
      <c r="G8" s="4">
        <v>1864469</v>
      </c>
      <c r="H8" s="4">
        <v>2056518</v>
      </c>
      <c r="I8" s="4">
        <v>2024543</v>
      </c>
      <c r="J8" s="4">
        <v>1705179</v>
      </c>
      <c r="K8" s="4">
        <v>1588226</v>
      </c>
      <c r="L8" s="4">
        <v>1779673</v>
      </c>
      <c r="M8" s="4">
        <f>SUMIF(B8:L8,"&gt;0",B8:L8)</f>
        <v>20654493</v>
      </c>
    </row>
    <row r="9" spans="1:13" ht="22.5">
      <c r="A9" s="7" t="s">
        <v>28</v>
      </c>
      <c r="B9" s="4">
        <v>1260788</v>
      </c>
      <c r="C9" s="4">
        <v>1120705</v>
      </c>
      <c r="D9" s="4">
        <v>1518020</v>
      </c>
      <c r="E9" s="4">
        <v>1534301</v>
      </c>
      <c r="F9" s="4">
        <v>1812075</v>
      </c>
      <c r="G9" s="4">
        <v>2163896</v>
      </c>
      <c r="H9" s="4">
        <v>2167367</v>
      </c>
      <c r="I9" s="4">
        <v>2179525</v>
      </c>
      <c r="J9" s="4">
        <v>1893701</v>
      </c>
      <c r="K9" s="4">
        <v>2426898</v>
      </c>
      <c r="L9" s="4">
        <v>2240887</v>
      </c>
      <c r="M9" s="4">
        <f>SUMIF(B9:L9,"&gt;0",B9:L9)</f>
        <v>20318163</v>
      </c>
    </row>
    <row r="10" spans="1:13" ht="22.5">
      <c r="A10" s="7" t="s">
        <v>34</v>
      </c>
      <c r="B10" s="4">
        <v>1972099</v>
      </c>
      <c r="C10" s="4">
        <v>1340090</v>
      </c>
      <c r="D10" s="4">
        <v>1830942</v>
      </c>
      <c r="E10" s="4">
        <v>1499184</v>
      </c>
      <c r="F10" s="4">
        <v>1798325</v>
      </c>
      <c r="G10" s="4">
        <v>1851288</v>
      </c>
      <c r="H10" s="4">
        <v>1858584</v>
      </c>
      <c r="I10" s="4">
        <v>2056664</v>
      </c>
      <c r="J10" s="4">
        <v>1848948</v>
      </c>
      <c r="K10" s="4">
        <v>1990579</v>
      </c>
      <c r="L10" s="4">
        <v>1698355</v>
      </c>
      <c r="M10" s="4">
        <f>SUMIF(B10:L10,"&gt;0",B10:L10)</f>
        <v>19745058</v>
      </c>
    </row>
    <row r="11" spans="1:13" ht="12.75">
      <c r="A11" s="7" t="s">
        <v>33</v>
      </c>
      <c r="B11" s="4">
        <v>1898921</v>
      </c>
      <c r="C11" s="4">
        <v>1514203</v>
      </c>
      <c r="D11" s="4">
        <v>1847162</v>
      </c>
      <c r="E11" s="4">
        <v>1722333</v>
      </c>
      <c r="F11" s="4">
        <v>1825900</v>
      </c>
      <c r="G11" s="4">
        <v>1680150</v>
      </c>
      <c r="H11" s="4">
        <v>1813656</v>
      </c>
      <c r="I11" s="4">
        <v>1662232</v>
      </c>
      <c r="J11" s="4">
        <v>1564512</v>
      </c>
      <c r="K11" s="4">
        <v>1714225</v>
      </c>
      <c r="L11" s="4">
        <v>1726314</v>
      </c>
      <c r="M11" s="4">
        <f>SUMIF(B11:L11,"&gt;0",B11:L11)</f>
        <v>18969608</v>
      </c>
    </row>
    <row r="12" spans="1:13" ht="12.75">
      <c r="A12" s="7" t="s">
        <v>12</v>
      </c>
      <c r="B12" s="4">
        <v>1392750</v>
      </c>
      <c r="C12" s="4">
        <v>1272156</v>
      </c>
      <c r="D12" s="4">
        <v>1507287</v>
      </c>
      <c r="E12" s="4">
        <v>1699523</v>
      </c>
      <c r="F12" s="4">
        <v>1805989</v>
      </c>
      <c r="G12" s="4">
        <v>1739804</v>
      </c>
      <c r="H12" s="4">
        <v>1651513</v>
      </c>
      <c r="I12" s="4">
        <v>1912043</v>
      </c>
      <c r="J12" s="4">
        <v>1367568</v>
      </c>
      <c r="K12" s="4">
        <v>1776234</v>
      </c>
      <c r="L12" s="4">
        <v>1824746</v>
      </c>
      <c r="M12" s="4">
        <f>SUMIF(B12:L12,"&gt;0",B12:L12)</f>
        <v>17949613</v>
      </c>
    </row>
    <row r="13" spans="1:13" ht="12.75">
      <c r="A13" s="7" t="s">
        <v>35</v>
      </c>
      <c r="B13" s="4">
        <v>1280665</v>
      </c>
      <c r="C13" s="4">
        <v>1031382</v>
      </c>
      <c r="D13" s="4">
        <v>1328749</v>
      </c>
      <c r="E13" s="4">
        <v>1347202</v>
      </c>
      <c r="F13" s="4">
        <v>1331202</v>
      </c>
      <c r="G13" s="4">
        <v>1281872</v>
      </c>
      <c r="H13" s="4">
        <v>1309303</v>
      </c>
      <c r="I13" s="4">
        <v>1386478</v>
      </c>
      <c r="J13" s="4">
        <v>1222269</v>
      </c>
      <c r="K13" s="4">
        <v>1368518</v>
      </c>
      <c r="L13" s="4">
        <v>1262499</v>
      </c>
      <c r="M13" s="4">
        <f>SUMIF(B13:L13,"&gt;0",B13:L13)</f>
        <v>14150139</v>
      </c>
    </row>
    <row r="14" spans="1:13" ht="33.75">
      <c r="A14" s="7" t="s">
        <v>36</v>
      </c>
      <c r="B14" s="4">
        <v>1071692</v>
      </c>
      <c r="C14" s="4">
        <v>1086679</v>
      </c>
      <c r="D14" s="4">
        <v>1297413</v>
      </c>
      <c r="E14" s="4">
        <v>1070419</v>
      </c>
      <c r="F14" s="4">
        <v>1441845</v>
      </c>
      <c r="G14" s="4">
        <v>1243616</v>
      </c>
      <c r="H14" s="4">
        <v>1478893</v>
      </c>
      <c r="I14" s="4">
        <v>1428449</v>
      </c>
      <c r="J14" s="4">
        <v>1177478</v>
      </c>
      <c r="K14" s="4">
        <v>1441704</v>
      </c>
      <c r="L14" s="4">
        <v>1304094</v>
      </c>
      <c r="M14" s="4">
        <f>SUMIF(B14:L14,"&gt;0",B14:L14)</f>
        <v>14042282</v>
      </c>
    </row>
    <row r="15" spans="1:13" ht="12.75">
      <c r="A15" s="7" t="s">
        <v>37</v>
      </c>
      <c r="B15" s="4">
        <v>979495</v>
      </c>
      <c r="C15" s="4">
        <v>954010</v>
      </c>
      <c r="D15" s="4">
        <v>1205391</v>
      </c>
      <c r="E15" s="4">
        <v>1360844</v>
      </c>
      <c r="F15" s="4">
        <v>1283759</v>
      </c>
      <c r="G15" s="4">
        <v>1297487</v>
      </c>
      <c r="H15" s="4">
        <v>1393965</v>
      </c>
      <c r="I15" s="4">
        <v>1399762</v>
      </c>
      <c r="J15" s="4">
        <v>1212753</v>
      </c>
      <c r="K15" s="4">
        <v>1410226</v>
      </c>
      <c r="L15" s="4">
        <v>1347199</v>
      </c>
      <c r="M15" s="4">
        <f>SUMIF(B15:L15,"&gt;0",B15:L15)</f>
        <v>13844891</v>
      </c>
    </row>
    <row r="16" spans="1:13" ht="12.75">
      <c r="A16" s="7" t="s">
        <v>8</v>
      </c>
      <c r="B16" s="4">
        <v>1161641</v>
      </c>
      <c r="C16" s="4">
        <v>1152756</v>
      </c>
      <c r="D16" s="4">
        <v>1326273</v>
      </c>
      <c r="E16" s="4">
        <v>1264500</v>
      </c>
      <c r="F16" s="4">
        <v>1373999</v>
      </c>
      <c r="G16" s="4">
        <v>979087</v>
      </c>
      <c r="H16" s="4">
        <v>1324205</v>
      </c>
      <c r="I16" s="4">
        <v>1289069</v>
      </c>
      <c r="J16" s="4">
        <v>1242671</v>
      </c>
      <c r="K16" s="4">
        <v>1420466</v>
      </c>
      <c r="L16" s="4">
        <v>1288537</v>
      </c>
      <c r="M16" s="4">
        <f>SUMIF(B16:L16,"&gt;0",B16:L16)</f>
        <v>13823204</v>
      </c>
    </row>
    <row r="17" spans="1:13" ht="33.75">
      <c r="A17" s="7" t="s">
        <v>42</v>
      </c>
      <c r="B17" s="4">
        <v>1116421</v>
      </c>
      <c r="C17" s="4">
        <v>942150</v>
      </c>
      <c r="D17" s="4">
        <v>1076059</v>
      </c>
      <c r="E17" s="4">
        <v>1090937</v>
      </c>
      <c r="F17" s="4">
        <v>1127462</v>
      </c>
      <c r="G17" s="4">
        <v>1072263</v>
      </c>
      <c r="H17" s="4">
        <v>1295418</v>
      </c>
      <c r="I17" s="4">
        <v>1423417</v>
      </c>
      <c r="J17" s="4">
        <v>1319169</v>
      </c>
      <c r="K17" s="4">
        <v>1470402</v>
      </c>
      <c r="L17" s="4">
        <v>1357404</v>
      </c>
      <c r="M17" s="4">
        <f>SUMIF(B17:L17,"&gt;0",B17:L17)</f>
        <v>13291102</v>
      </c>
    </row>
    <row r="18" spans="1:13" ht="12.75">
      <c r="A18" s="7" t="s">
        <v>38</v>
      </c>
      <c r="B18" s="4">
        <v>1202842</v>
      </c>
      <c r="C18" s="4">
        <v>924326</v>
      </c>
      <c r="D18" s="4">
        <v>1209128</v>
      </c>
      <c r="E18" s="4">
        <v>1394915</v>
      </c>
      <c r="F18" s="4">
        <v>1296543</v>
      </c>
      <c r="G18" s="4">
        <v>1184142</v>
      </c>
      <c r="H18" s="4">
        <v>1091303</v>
      </c>
      <c r="I18" s="4">
        <v>1289863</v>
      </c>
      <c r="J18" s="4">
        <v>1126696</v>
      </c>
      <c r="K18" s="4">
        <v>1292149</v>
      </c>
      <c r="L18" s="4">
        <v>1229409</v>
      </c>
      <c r="M18" s="4">
        <f>SUMIF(B18:L18,"&gt;0",B18:L18)</f>
        <v>13241316</v>
      </c>
    </row>
    <row r="19" spans="1:13" ht="22.5">
      <c r="A19" s="7" t="s">
        <v>39</v>
      </c>
      <c r="B19" s="4">
        <v>1120891</v>
      </c>
      <c r="C19" s="4">
        <v>1001383</v>
      </c>
      <c r="D19" s="4">
        <v>1249336</v>
      </c>
      <c r="E19" s="4">
        <v>1206873</v>
      </c>
      <c r="F19" s="4">
        <v>1246159</v>
      </c>
      <c r="G19" s="4">
        <v>1118848</v>
      </c>
      <c r="H19" s="4">
        <v>1311231</v>
      </c>
      <c r="I19" s="4">
        <v>1209627</v>
      </c>
      <c r="J19" s="4">
        <v>982377</v>
      </c>
      <c r="K19" s="4">
        <v>1340540</v>
      </c>
      <c r="L19" s="4">
        <v>1209457</v>
      </c>
      <c r="M19" s="4">
        <f>SUMIF(B19:L19,"&gt;0",B19:L19)</f>
        <v>12996722</v>
      </c>
    </row>
    <row r="20" spans="1:13" ht="33.75">
      <c r="A20" s="7" t="s">
        <v>41</v>
      </c>
      <c r="B20" s="4">
        <v>933633</v>
      </c>
      <c r="C20" s="4">
        <v>890207</v>
      </c>
      <c r="D20" s="4">
        <v>1191233</v>
      </c>
      <c r="E20" s="4">
        <v>1145780</v>
      </c>
      <c r="F20" s="4">
        <v>1154988</v>
      </c>
      <c r="G20" s="4">
        <v>1097788</v>
      </c>
      <c r="H20" s="4">
        <v>1320674</v>
      </c>
      <c r="I20" s="4">
        <v>1328289</v>
      </c>
      <c r="J20" s="4">
        <v>1107583</v>
      </c>
      <c r="K20" s="4">
        <v>1378214</v>
      </c>
      <c r="L20" s="4">
        <v>1324136</v>
      </c>
      <c r="M20" s="4">
        <f>SUMIF(B20:L20,"&gt;0",B20:L20)</f>
        <v>12872525</v>
      </c>
    </row>
    <row r="21" spans="1:13" ht="12.75">
      <c r="A21" s="7" t="s">
        <v>40</v>
      </c>
      <c r="B21" s="4">
        <v>1075508</v>
      </c>
      <c r="C21" s="4">
        <v>1098374</v>
      </c>
      <c r="D21" s="4">
        <v>1150197</v>
      </c>
      <c r="E21" s="4">
        <v>1177586</v>
      </c>
      <c r="F21" s="4">
        <v>1209426</v>
      </c>
      <c r="G21" s="4">
        <v>1201826</v>
      </c>
      <c r="H21" s="4">
        <v>1192137</v>
      </c>
      <c r="I21" s="4">
        <v>1236529</v>
      </c>
      <c r="J21" s="4">
        <v>1067860</v>
      </c>
      <c r="K21" s="4">
        <v>1247369</v>
      </c>
      <c r="L21" s="4">
        <v>1202349</v>
      </c>
      <c r="M21" s="4">
        <f>SUMIF(B21:L21,"&gt;0",B21:L21)</f>
        <v>12859161</v>
      </c>
    </row>
    <row r="22" spans="1:13" ht="22.5">
      <c r="A22" s="7" t="s">
        <v>43</v>
      </c>
      <c r="B22" s="4">
        <v>1057942</v>
      </c>
      <c r="C22" s="4">
        <v>990547</v>
      </c>
      <c r="D22" s="4">
        <v>1102620</v>
      </c>
      <c r="E22" s="4">
        <v>1046701</v>
      </c>
      <c r="F22" s="4">
        <v>1210166</v>
      </c>
      <c r="G22" s="4">
        <v>1118984</v>
      </c>
      <c r="H22" s="4">
        <v>1185494</v>
      </c>
      <c r="I22" s="4">
        <v>1260982</v>
      </c>
      <c r="J22" s="4">
        <v>1066590</v>
      </c>
      <c r="K22" s="4">
        <v>1207124</v>
      </c>
      <c r="L22" s="4">
        <v>1182142</v>
      </c>
      <c r="M22" s="4">
        <f>SUMIF(B22:L22,"&gt;0",B22:L22)</f>
        <v>12429292</v>
      </c>
    </row>
    <row r="23" spans="1:13" ht="12.75">
      <c r="A23" s="7" t="s">
        <v>9</v>
      </c>
      <c r="B23" s="4">
        <v>1048184</v>
      </c>
      <c r="C23" s="4">
        <v>958060</v>
      </c>
      <c r="D23" s="4">
        <v>1041449</v>
      </c>
      <c r="E23" s="4">
        <v>1054641</v>
      </c>
      <c r="F23" s="4">
        <v>1180419</v>
      </c>
      <c r="G23" s="4">
        <v>1019119</v>
      </c>
      <c r="H23" s="4">
        <v>1077232</v>
      </c>
      <c r="I23" s="4">
        <v>1145856</v>
      </c>
      <c r="J23" s="4">
        <v>972230</v>
      </c>
      <c r="K23" s="4">
        <v>1161237</v>
      </c>
      <c r="L23" s="4">
        <v>1125535</v>
      </c>
      <c r="M23" s="4">
        <f>SUMIF(B23:L23,"&gt;0",B23:L23)</f>
        <v>11783962</v>
      </c>
    </row>
    <row r="24" spans="1:13" ht="12.75">
      <c r="A24" s="7" t="s">
        <v>7</v>
      </c>
      <c r="B24" s="4">
        <v>1482141</v>
      </c>
      <c r="C24" s="4">
        <v>1323777</v>
      </c>
      <c r="D24" s="4">
        <v>1404187</v>
      </c>
      <c r="E24" s="4">
        <v>876824</v>
      </c>
      <c r="F24" s="4">
        <v>779656</v>
      </c>
      <c r="G24" s="4">
        <v>545483</v>
      </c>
      <c r="H24" s="4">
        <v>685887</v>
      </c>
      <c r="I24" s="4">
        <v>889425</v>
      </c>
      <c r="J24" s="4">
        <v>834160</v>
      </c>
      <c r="K24" s="4">
        <v>926680</v>
      </c>
      <c r="L24" s="4">
        <v>883179</v>
      </c>
      <c r="M24" s="4">
        <f>SUMIF(B24:L24,"&gt;0",B24:L24)</f>
        <v>10631399</v>
      </c>
    </row>
    <row r="25" spans="1:13" ht="12.75">
      <c r="A25" s="7" t="s">
        <v>11</v>
      </c>
      <c r="B25" s="4">
        <v>869590</v>
      </c>
      <c r="C25" s="4">
        <v>805070</v>
      </c>
      <c r="D25" s="4">
        <v>872808</v>
      </c>
      <c r="E25" s="4">
        <v>779879</v>
      </c>
      <c r="F25" s="4">
        <v>978401</v>
      </c>
      <c r="G25" s="4">
        <v>798152</v>
      </c>
      <c r="H25" s="4">
        <v>847845</v>
      </c>
      <c r="I25" s="4">
        <v>922320</v>
      </c>
      <c r="J25" s="4">
        <v>747738</v>
      </c>
      <c r="K25" s="4">
        <v>884415</v>
      </c>
      <c r="L25" s="4">
        <v>847780</v>
      </c>
      <c r="M25" s="4">
        <f>SUMIF(B25:L25,"&gt;0",B25:L25)</f>
        <v>9353998</v>
      </c>
    </row>
    <row r="26" spans="1:13" ht="22.5">
      <c r="A26" s="7" t="s">
        <v>45</v>
      </c>
      <c r="B26" s="4">
        <v>789585</v>
      </c>
      <c r="C26" s="4">
        <v>706874</v>
      </c>
      <c r="D26" s="4">
        <v>835612</v>
      </c>
      <c r="E26" s="4">
        <v>771087</v>
      </c>
      <c r="F26" s="4">
        <v>842773</v>
      </c>
      <c r="G26" s="4">
        <v>775983</v>
      </c>
      <c r="H26" s="4">
        <v>915018</v>
      </c>
      <c r="I26" s="4">
        <v>870988</v>
      </c>
      <c r="J26" s="4">
        <v>702549</v>
      </c>
      <c r="K26" s="4">
        <v>808487</v>
      </c>
      <c r="L26" s="4">
        <v>911785</v>
      </c>
      <c r="M26" s="4">
        <f>SUMIF(B26:L26,"&gt;0",B26:L26)</f>
        <v>8930741</v>
      </c>
    </row>
    <row r="27" spans="1:13" ht="12.75">
      <c r="A27" s="7" t="s">
        <v>44</v>
      </c>
      <c r="B27" s="4">
        <v>1158659</v>
      </c>
      <c r="C27" s="4">
        <v>873065</v>
      </c>
      <c r="D27" s="4">
        <v>1241710</v>
      </c>
      <c r="E27" s="4">
        <v>1115030</v>
      </c>
      <c r="F27" s="4">
        <v>862135</v>
      </c>
      <c r="G27" s="4">
        <v>646587</v>
      </c>
      <c r="H27" s="4">
        <v>206396</v>
      </c>
      <c r="I27" s="4">
        <v>399780</v>
      </c>
      <c r="J27" s="4">
        <v>400350</v>
      </c>
      <c r="K27" s="4">
        <v>495967</v>
      </c>
      <c r="L27" s="4">
        <v>692446</v>
      </c>
      <c r="M27" s="4">
        <f>SUMIF(B27:L27,"&gt;0",B27:L27)</f>
        <v>8092125</v>
      </c>
    </row>
    <row r="28" spans="1:13" ht="12.75">
      <c r="A28" s="7" t="s">
        <v>14</v>
      </c>
      <c r="B28" s="4">
        <v>834600</v>
      </c>
      <c r="C28" s="4">
        <v>662479</v>
      </c>
      <c r="D28" s="4">
        <v>730159</v>
      </c>
      <c r="E28" s="4">
        <v>753672</v>
      </c>
      <c r="F28" s="4">
        <v>780102</v>
      </c>
      <c r="G28" s="4">
        <v>583805</v>
      </c>
      <c r="H28" s="4">
        <v>690724</v>
      </c>
      <c r="I28" s="4">
        <v>753033</v>
      </c>
      <c r="J28" s="4">
        <v>697327</v>
      </c>
      <c r="K28" s="4">
        <v>815180</v>
      </c>
      <c r="L28" s="4">
        <v>717608</v>
      </c>
      <c r="M28" s="4">
        <f>SUMIF(B28:L28,"&gt;0",B28:L28)</f>
        <v>8018689</v>
      </c>
    </row>
    <row r="29" spans="1:13" ht="12.75">
      <c r="A29" s="7" t="s">
        <v>13</v>
      </c>
      <c r="B29" s="4">
        <v>674609</v>
      </c>
      <c r="C29" s="4">
        <v>555727</v>
      </c>
      <c r="D29" s="4">
        <v>764469</v>
      </c>
      <c r="E29" s="4">
        <v>663943</v>
      </c>
      <c r="F29" s="4">
        <v>808049</v>
      </c>
      <c r="G29" s="4">
        <v>658337</v>
      </c>
      <c r="H29" s="4">
        <v>831196</v>
      </c>
      <c r="I29" s="4">
        <v>719064</v>
      </c>
      <c r="J29" s="4">
        <v>717208</v>
      </c>
      <c r="K29" s="4">
        <v>795919</v>
      </c>
      <c r="L29" s="4">
        <v>789539</v>
      </c>
      <c r="M29" s="4">
        <f>SUMIF(B29:L29,"&gt;0",B29:L29)</f>
        <v>7978060</v>
      </c>
    </row>
    <row r="30" spans="1:13" ht="12.75">
      <c r="A30" s="7" t="s">
        <v>46</v>
      </c>
      <c r="B30" s="4">
        <v>752209</v>
      </c>
      <c r="C30" s="4">
        <v>565872</v>
      </c>
      <c r="D30" s="4">
        <v>738316</v>
      </c>
      <c r="E30" s="4">
        <v>600455</v>
      </c>
      <c r="F30" s="4">
        <v>731551</v>
      </c>
      <c r="G30" s="4">
        <v>609391</v>
      </c>
      <c r="H30" s="4">
        <v>660011</v>
      </c>
      <c r="I30" s="4">
        <v>716800</v>
      </c>
      <c r="J30" s="4">
        <v>511699</v>
      </c>
      <c r="K30" s="4">
        <v>777614</v>
      </c>
      <c r="L30" s="4">
        <v>801737</v>
      </c>
      <c r="M30" s="4">
        <f>SUMIF(B30:L30,"&gt;0",B30:L30)</f>
        <v>7465655</v>
      </c>
    </row>
    <row r="31" spans="1:13" ht="12.75">
      <c r="A31" s="7" t="s">
        <v>53</v>
      </c>
      <c r="B31" s="4">
        <v>349534</v>
      </c>
      <c r="C31" s="4">
        <v>72567</v>
      </c>
      <c r="D31" s="4">
        <v>68700</v>
      </c>
      <c r="E31" s="4">
        <v>0</v>
      </c>
      <c r="F31" s="4">
        <v>469018</v>
      </c>
      <c r="G31" s="4">
        <v>838352</v>
      </c>
      <c r="H31" s="4">
        <v>1063113</v>
      </c>
      <c r="I31" s="4">
        <v>1219086</v>
      </c>
      <c r="J31" s="4">
        <v>1057647</v>
      </c>
      <c r="K31" s="4">
        <v>1336266</v>
      </c>
      <c r="L31" s="4">
        <v>958613</v>
      </c>
      <c r="M31" s="4">
        <f>SUMIF(B31:L31,"&gt;0",B31:L31)</f>
        <v>7432896</v>
      </c>
    </row>
    <row r="32" spans="1:13" ht="22.5">
      <c r="A32" s="7" t="s">
        <v>47</v>
      </c>
      <c r="B32" s="4">
        <v>651606</v>
      </c>
      <c r="C32" s="4">
        <v>555756</v>
      </c>
      <c r="D32" s="4">
        <v>629688</v>
      </c>
      <c r="E32" s="4">
        <v>760258</v>
      </c>
      <c r="F32" s="4">
        <v>783580</v>
      </c>
      <c r="G32" s="4">
        <v>672015</v>
      </c>
      <c r="H32" s="4">
        <v>533272</v>
      </c>
      <c r="I32" s="4">
        <v>559525</v>
      </c>
      <c r="J32" s="4">
        <v>482234</v>
      </c>
      <c r="K32" s="4">
        <v>698850</v>
      </c>
      <c r="L32" s="4">
        <v>697334</v>
      </c>
      <c r="M32" s="4">
        <f>SUMIF(B32:L32,"&gt;0",B32:L32)</f>
        <v>7024118</v>
      </c>
    </row>
    <row r="33" spans="1:13" ht="12.75">
      <c r="A33" s="7" t="s">
        <v>10</v>
      </c>
      <c r="B33" s="4">
        <v>757678</v>
      </c>
      <c r="C33" s="4">
        <v>711577</v>
      </c>
      <c r="D33" s="4">
        <v>787283</v>
      </c>
      <c r="E33" s="4">
        <v>907867</v>
      </c>
      <c r="F33" s="4">
        <v>930262</v>
      </c>
      <c r="G33" s="4">
        <v>672898</v>
      </c>
      <c r="H33" s="4">
        <v>579389</v>
      </c>
      <c r="I33" s="4">
        <v>622946</v>
      </c>
      <c r="J33" s="4">
        <v>450389</v>
      </c>
      <c r="K33" s="4">
        <v>262280</v>
      </c>
      <c r="L33" s="4">
        <v>288533</v>
      </c>
      <c r="M33" s="4">
        <f>SUMIF(B33:L33,"&gt;0",B33:L33)</f>
        <v>6971102</v>
      </c>
    </row>
    <row r="34" spans="1:13" ht="12.75">
      <c r="A34" s="7" t="s">
        <v>48</v>
      </c>
      <c r="B34" s="4">
        <v>565875</v>
      </c>
      <c r="C34" s="4">
        <v>544682</v>
      </c>
      <c r="D34" s="4">
        <v>572890</v>
      </c>
      <c r="E34" s="4">
        <v>562150</v>
      </c>
      <c r="F34" s="4">
        <v>640312</v>
      </c>
      <c r="G34" s="4">
        <v>624104</v>
      </c>
      <c r="H34" s="4">
        <v>613981</v>
      </c>
      <c r="I34" s="4">
        <v>651551</v>
      </c>
      <c r="J34" s="4">
        <v>574282</v>
      </c>
      <c r="K34" s="4">
        <v>672235</v>
      </c>
      <c r="L34" s="4">
        <v>656598</v>
      </c>
      <c r="M34" s="4">
        <f>SUMIF(B34:L34,"&gt;0",B34:L34)</f>
        <v>6678660</v>
      </c>
    </row>
    <row r="35" spans="1:13" ht="12.75">
      <c r="A35" s="7" t="s">
        <v>21</v>
      </c>
      <c r="B35" s="4">
        <v>545000</v>
      </c>
      <c r="C35" s="4">
        <v>409991</v>
      </c>
      <c r="D35" s="4">
        <v>671457</v>
      </c>
      <c r="E35" s="4">
        <v>615991</v>
      </c>
      <c r="F35" s="4">
        <v>739231</v>
      </c>
      <c r="G35" s="4">
        <v>571879</v>
      </c>
      <c r="H35" s="4">
        <v>470730</v>
      </c>
      <c r="I35" s="4">
        <v>447442</v>
      </c>
      <c r="J35" s="4">
        <v>473731</v>
      </c>
      <c r="K35" s="4">
        <v>636013</v>
      </c>
      <c r="L35" s="4">
        <v>643609</v>
      </c>
      <c r="M35" s="4">
        <f>SUMIF(B35:L35,"&gt;0",B35:L35)</f>
        <v>6225074</v>
      </c>
    </row>
    <row r="36" spans="1:13" ht="22.5">
      <c r="A36" s="7" t="s">
        <v>49</v>
      </c>
      <c r="B36" s="4">
        <v>486127</v>
      </c>
      <c r="C36" s="4">
        <v>406720</v>
      </c>
      <c r="D36" s="4">
        <v>500828</v>
      </c>
      <c r="E36" s="4">
        <v>538611</v>
      </c>
      <c r="F36" s="4">
        <v>488229</v>
      </c>
      <c r="G36" s="4">
        <v>600454</v>
      </c>
      <c r="H36" s="4">
        <v>728448</v>
      </c>
      <c r="I36" s="4">
        <v>653544</v>
      </c>
      <c r="J36" s="4">
        <v>628298</v>
      </c>
      <c r="K36" s="4">
        <v>559619</v>
      </c>
      <c r="L36" s="4">
        <v>458486</v>
      </c>
      <c r="M36" s="4">
        <f>SUMIF(B36:L36,"&gt;0",B36:L36)</f>
        <v>6049364</v>
      </c>
    </row>
    <row r="37" spans="1:13" ht="12.75">
      <c r="A37" s="7" t="s">
        <v>15</v>
      </c>
      <c r="B37" s="4">
        <v>519731</v>
      </c>
      <c r="C37" s="4">
        <v>414997</v>
      </c>
      <c r="D37" s="4">
        <v>468029</v>
      </c>
      <c r="E37" s="4">
        <v>466538</v>
      </c>
      <c r="F37" s="4">
        <v>477711</v>
      </c>
      <c r="G37" s="4">
        <v>499084</v>
      </c>
      <c r="H37" s="4">
        <v>488818</v>
      </c>
      <c r="I37" s="4">
        <v>530513</v>
      </c>
      <c r="J37" s="4">
        <v>446831</v>
      </c>
      <c r="K37" s="4">
        <v>531904</v>
      </c>
      <c r="L37" s="4">
        <v>494338</v>
      </c>
      <c r="M37" s="4">
        <f>SUMIF(B37:L37,"&gt;0",B37:L37)</f>
        <v>5338494</v>
      </c>
    </row>
    <row r="38" spans="1:13" ht="22.5">
      <c r="A38" s="7" t="s">
        <v>51</v>
      </c>
      <c r="B38" s="4">
        <v>484388</v>
      </c>
      <c r="C38" s="4">
        <v>396101</v>
      </c>
      <c r="D38" s="4">
        <v>452339</v>
      </c>
      <c r="E38" s="4">
        <v>459326</v>
      </c>
      <c r="F38" s="4">
        <v>468805</v>
      </c>
      <c r="G38" s="4">
        <v>436439</v>
      </c>
      <c r="H38" s="4">
        <v>421216</v>
      </c>
      <c r="I38" s="4">
        <v>492623</v>
      </c>
      <c r="J38" s="4">
        <v>486064</v>
      </c>
      <c r="K38" s="4">
        <v>587785</v>
      </c>
      <c r="L38" s="4">
        <v>576855</v>
      </c>
      <c r="M38" s="4">
        <f>SUMIF(B38:L38,"&gt;0",B38:L38)</f>
        <v>5261941</v>
      </c>
    </row>
    <row r="39" spans="1:13" ht="45">
      <c r="A39" s="7" t="s">
        <v>50</v>
      </c>
      <c r="B39" s="4">
        <v>436130</v>
      </c>
      <c r="C39" s="4">
        <v>380782</v>
      </c>
      <c r="D39" s="4">
        <v>481772</v>
      </c>
      <c r="E39" s="4">
        <v>451001</v>
      </c>
      <c r="F39" s="4">
        <v>497078</v>
      </c>
      <c r="G39" s="4">
        <v>441065</v>
      </c>
      <c r="H39" s="4">
        <v>482959</v>
      </c>
      <c r="I39" s="4">
        <v>500824</v>
      </c>
      <c r="J39" s="4">
        <v>442250</v>
      </c>
      <c r="K39" s="4">
        <v>516198</v>
      </c>
      <c r="L39" s="4">
        <v>566904</v>
      </c>
      <c r="M39" s="4">
        <f>SUMIF(B39:L39,"&gt;0",B39:L39)</f>
        <v>5196963</v>
      </c>
    </row>
    <row r="40" spans="1:13" ht="12.75">
      <c r="A40" s="7" t="s">
        <v>52</v>
      </c>
      <c r="B40" s="4">
        <v>460695</v>
      </c>
      <c r="C40" s="4">
        <v>313188</v>
      </c>
      <c r="D40" s="4">
        <v>450376</v>
      </c>
      <c r="E40" s="4">
        <v>405351</v>
      </c>
      <c r="F40" s="4">
        <v>487234</v>
      </c>
      <c r="G40" s="4">
        <v>400337</v>
      </c>
      <c r="H40" s="4">
        <v>404822</v>
      </c>
      <c r="I40" s="4">
        <v>438835</v>
      </c>
      <c r="J40" s="4">
        <v>366272</v>
      </c>
      <c r="K40" s="4">
        <v>415678</v>
      </c>
      <c r="L40" s="4">
        <v>399121</v>
      </c>
      <c r="M40" s="4">
        <f>SUMIF(B40:L40,"&gt;0",B40:L40)</f>
        <v>4541909</v>
      </c>
    </row>
    <row r="41" spans="1:13" ht="12.75">
      <c r="A41" s="7" t="s">
        <v>54</v>
      </c>
      <c r="B41" s="4">
        <v>409238</v>
      </c>
      <c r="C41" s="4">
        <v>322809</v>
      </c>
      <c r="D41" s="4">
        <v>370601</v>
      </c>
      <c r="E41" s="4">
        <v>371250</v>
      </c>
      <c r="F41" s="4">
        <v>401626</v>
      </c>
      <c r="G41" s="4">
        <v>381437</v>
      </c>
      <c r="H41" s="4">
        <v>442852</v>
      </c>
      <c r="I41" s="4">
        <v>501002</v>
      </c>
      <c r="J41" s="4">
        <v>347178</v>
      </c>
      <c r="K41" s="4">
        <v>439480</v>
      </c>
      <c r="L41" s="4">
        <v>467243</v>
      </c>
      <c r="M41" s="4">
        <f>SUMIF(B41:L41,"&gt;0",B41:L41)</f>
        <v>4454716</v>
      </c>
    </row>
    <row r="42" spans="1:13" ht="12.75">
      <c r="A42" s="7" t="s">
        <v>18</v>
      </c>
      <c r="B42" s="4">
        <v>338650</v>
      </c>
      <c r="C42" s="4">
        <v>333443</v>
      </c>
      <c r="D42" s="4">
        <v>338652</v>
      </c>
      <c r="E42" s="4">
        <v>334592</v>
      </c>
      <c r="F42" s="4">
        <v>410037</v>
      </c>
      <c r="G42" s="4">
        <v>397293</v>
      </c>
      <c r="H42" s="4">
        <v>409263</v>
      </c>
      <c r="I42" s="4">
        <v>387453</v>
      </c>
      <c r="J42" s="4">
        <v>424027</v>
      </c>
      <c r="K42" s="4">
        <v>446176</v>
      </c>
      <c r="L42" s="4">
        <v>554217</v>
      </c>
      <c r="M42" s="4">
        <f>SUMIF(B42:L42,"&gt;0",B42:L42)</f>
        <v>4373803</v>
      </c>
    </row>
    <row r="43" spans="1:13" ht="12.75">
      <c r="A43" s="7" t="s">
        <v>16</v>
      </c>
      <c r="B43" s="4">
        <v>426594</v>
      </c>
      <c r="C43" s="4">
        <v>390019</v>
      </c>
      <c r="D43" s="4">
        <v>389744</v>
      </c>
      <c r="E43" s="4">
        <v>405478</v>
      </c>
      <c r="F43" s="4">
        <v>413610</v>
      </c>
      <c r="G43" s="4">
        <v>413322</v>
      </c>
      <c r="H43" s="4">
        <v>316686</v>
      </c>
      <c r="I43" s="4">
        <v>288448</v>
      </c>
      <c r="J43" s="4">
        <v>369750</v>
      </c>
      <c r="K43" s="4">
        <v>413439</v>
      </c>
      <c r="L43" s="4">
        <v>441271</v>
      </c>
      <c r="M43" s="4">
        <f>SUMIF(B43:L43,"&gt;0",B43:L43)</f>
        <v>4268361</v>
      </c>
    </row>
    <row r="44" spans="1:13" ht="12.75">
      <c r="A44" s="7" t="s">
        <v>55</v>
      </c>
      <c r="B44" s="4">
        <v>346081</v>
      </c>
      <c r="C44" s="4">
        <v>313022</v>
      </c>
      <c r="D44" s="4">
        <v>377650</v>
      </c>
      <c r="E44" s="4">
        <v>342750</v>
      </c>
      <c r="F44" s="4">
        <v>340750</v>
      </c>
      <c r="G44" s="4">
        <v>369750</v>
      </c>
      <c r="H44" s="4">
        <v>365025</v>
      </c>
      <c r="I44" s="4">
        <v>378150</v>
      </c>
      <c r="J44" s="4">
        <v>343750</v>
      </c>
      <c r="K44" s="4">
        <v>409150</v>
      </c>
      <c r="L44" s="4">
        <v>381950</v>
      </c>
      <c r="M44" s="4">
        <f>SUMIF(B44:L44,"&gt;0",B44:L44)</f>
        <v>3968028</v>
      </c>
    </row>
    <row r="45" spans="1:13" ht="12.75">
      <c r="A45" s="7" t="s">
        <v>17</v>
      </c>
      <c r="B45" s="4">
        <v>293060</v>
      </c>
      <c r="C45" s="4">
        <v>277895</v>
      </c>
      <c r="D45" s="4">
        <v>316430</v>
      </c>
      <c r="E45" s="4">
        <v>297482</v>
      </c>
      <c r="F45" s="4">
        <v>354400</v>
      </c>
      <c r="G45" s="4">
        <v>345860</v>
      </c>
      <c r="H45" s="4">
        <v>372050</v>
      </c>
      <c r="I45" s="4">
        <v>346100</v>
      </c>
      <c r="J45" s="4">
        <v>339700</v>
      </c>
      <c r="K45" s="4">
        <v>375496</v>
      </c>
      <c r="L45" s="4">
        <v>387146</v>
      </c>
      <c r="M45" s="4">
        <f>SUMIF(B45:L45,"&gt;0",B45:L45)</f>
        <v>3705619</v>
      </c>
    </row>
    <row r="46" spans="1:13" ht="12.75">
      <c r="A46" s="7" t="s">
        <v>57</v>
      </c>
      <c r="B46" s="4">
        <v>141469</v>
      </c>
      <c r="C46" s="4">
        <v>139194</v>
      </c>
      <c r="D46" s="4">
        <v>157900</v>
      </c>
      <c r="E46" s="4">
        <v>149000</v>
      </c>
      <c r="F46" s="4">
        <v>173800</v>
      </c>
      <c r="G46" s="4">
        <v>171600</v>
      </c>
      <c r="H46" s="4">
        <v>150900</v>
      </c>
      <c r="I46" s="4">
        <v>147200</v>
      </c>
      <c r="J46" s="4">
        <v>153000</v>
      </c>
      <c r="K46" s="4">
        <v>193200</v>
      </c>
      <c r="L46" s="4">
        <v>187940</v>
      </c>
      <c r="M46" s="4">
        <f>SUMIF(B46:L46,"&gt;0",B46:L46)</f>
        <v>1765203</v>
      </c>
    </row>
    <row r="47" spans="1:13" ht="22.5">
      <c r="A47" s="7" t="s">
        <v>59</v>
      </c>
      <c r="B47" s="4">
        <v>115211</v>
      </c>
      <c r="C47" s="4">
        <v>130779</v>
      </c>
      <c r="D47" s="4">
        <v>117512</v>
      </c>
      <c r="E47" s="4">
        <v>141628</v>
      </c>
      <c r="F47" s="4">
        <v>152137</v>
      </c>
      <c r="G47" s="4">
        <v>161603</v>
      </c>
      <c r="H47" s="4">
        <v>158949</v>
      </c>
      <c r="I47" s="4">
        <v>184143</v>
      </c>
      <c r="J47" s="4">
        <v>170502</v>
      </c>
      <c r="K47" s="4">
        <v>169831</v>
      </c>
      <c r="L47" s="4">
        <v>238895</v>
      </c>
      <c r="M47" s="4">
        <f>SUMIF(B47:L47,"&gt;0",B47:L47)</f>
        <v>1741190</v>
      </c>
    </row>
    <row r="48" spans="1:13" ht="12.75">
      <c r="A48" s="7" t="s">
        <v>56</v>
      </c>
      <c r="B48" s="4">
        <v>843946</v>
      </c>
      <c r="C48" s="4">
        <v>220828</v>
      </c>
      <c r="D48" s="4">
        <v>186754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482092</v>
      </c>
      <c r="M48" s="4">
        <f>SUMIF(B48:L48,"&gt;0",B48:L48)</f>
        <v>1733620</v>
      </c>
    </row>
    <row r="49" spans="1:13" ht="12.75">
      <c r="A49" s="7" t="s">
        <v>58</v>
      </c>
      <c r="B49" s="4">
        <v>180384</v>
      </c>
      <c r="C49" s="4">
        <v>127230</v>
      </c>
      <c r="D49" s="4">
        <v>151646</v>
      </c>
      <c r="E49" s="4">
        <v>125542</v>
      </c>
      <c r="F49" s="4">
        <v>138529</v>
      </c>
      <c r="G49" s="4">
        <v>129502</v>
      </c>
      <c r="H49" s="4">
        <v>143114</v>
      </c>
      <c r="I49" s="4">
        <v>190667</v>
      </c>
      <c r="J49" s="4">
        <v>135585</v>
      </c>
      <c r="K49" s="4">
        <v>136510</v>
      </c>
      <c r="L49" s="4">
        <v>114325</v>
      </c>
      <c r="M49" s="4">
        <f>SUMIF(B49:L49,"&gt;0",B49:L49)</f>
        <v>1573034</v>
      </c>
    </row>
    <row r="50" spans="1:13" ht="12.75">
      <c r="A50" s="7" t="s">
        <v>20</v>
      </c>
      <c r="B50" s="4">
        <v>96351</v>
      </c>
      <c r="C50" s="4">
        <v>77648</v>
      </c>
      <c r="D50" s="4">
        <v>92132</v>
      </c>
      <c r="E50" s="4">
        <v>74070</v>
      </c>
      <c r="F50" s="4">
        <v>72363</v>
      </c>
      <c r="G50" s="4">
        <v>93328</v>
      </c>
      <c r="H50" s="4">
        <v>88000</v>
      </c>
      <c r="I50" s="4">
        <v>88307</v>
      </c>
      <c r="J50" s="4">
        <v>78565</v>
      </c>
      <c r="K50" s="4">
        <v>96102</v>
      </c>
      <c r="L50" s="4">
        <v>78186</v>
      </c>
      <c r="M50" s="4">
        <f>SUMIF(B50:L50,"&gt;0",B50:L50)</f>
        <v>935052</v>
      </c>
    </row>
    <row r="51" spans="1:13" ht="12.75">
      <c r="A51" s="7" t="s">
        <v>19</v>
      </c>
      <c r="B51" s="4">
        <v>59000</v>
      </c>
      <c r="C51" s="4">
        <v>43500</v>
      </c>
      <c r="D51" s="4">
        <v>62800</v>
      </c>
      <c r="E51" s="4">
        <v>75800</v>
      </c>
      <c r="F51" s="4">
        <v>84900</v>
      </c>
      <c r="G51" s="4">
        <v>70600</v>
      </c>
      <c r="H51" s="4">
        <v>65100</v>
      </c>
      <c r="I51" s="4">
        <v>66800</v>
      </c>
      <c r="J51" s="4">
        <v>57300</v>
      </c>
      <c r="K51" s="4">
        <v>63600</v>
      </c>
      <c r="L51" s="4">
        <v>56000</v>
      </c>
      <c r="M51" s="4">
        <f>SUMIF(B51:L51,"&gt;0",B51:L51)</f>
        <v>705400</v>
      </c>
    </row>
    <row r="52" spans="1:13" ht="12.75">
      <c r="A52" s="7" t="s">
        <v>22</v>
      </c>
      <c r="B52" s="4">
        <v>0</v>
      </c>
      <c r="C52" s="4">
        <v>0</v>
      </c>
      <c r="D52" s="4">
        <v>7000</v>
      </c>
      <c r="E52" s="4">
        <v>93047</v>
      </c>
      <c r="F52" s="4">
        <v>48202</v>
      </c>
      <c r="G52" s="4">
        <v>0</v>
      </c>
      <c r="H52" s="4">
        <v>60049</v>
      </c>
      <c r="I52" s="4">
        <v>39270</v>
      </c>
      <c r="J52" s="4">
        <v>62677</v>
      </c>
      <c r="K52" s="4">
        <v>24156</v>
      </c>
      <c r="L52" s="4">
        <v>70921</v>
      </c>
      <c r="M52" s="4">
        <f>SUMIF(B52:L52,"&gt;0",B52:L52)</f>
        <v>405322</v>
      </c>
    </row>
    <row r="53" spans="1:13" ht="22.5">
      <c r="A53" s="7" t="s">
        <v>60</v>
      </c>
      <c r="B53" s="4">
        <v>71722</v>
      </c>
      <c r="C53" s="4">
        <v>37768</v>
      </c>
      <c r="D53" s="4">
        <v>51380</v>
      </c>
      <c r="E53" s="4">
        <v>72472</v>
      </c>
      <c r="F53" s="4">
        <v>39932</v>
      </c>
      <c r="G53" s="4">
        <v>0</v>
      </c>
      <c r="H53" s="4">
        <v>0</v>
      </c>
      <c r="I53" s="4">
        <v>18212</v>
      </c>
      <c r="J53" s="4">
        <v>76219</v>
      </c>
      <c r="K53" s="4">
        <v>16732</v>
      </c>
      <c r="L53" s="4">
        <v>20686</v>
      </c>
      <c r="M53" s="4">
        <f>SUMIF(B53:L53,"&gt;0",B53:L53)</f>
        <v>405123</v>
      </c>
    </row>
    <row r="54" spans="1:13" ht="33.75">
      <c r="A54" s="7" t="s">
        <v>61</v>
      </c>
      <c r="B54" s="4">
        <v>13393</v>
      </c>
      <c r="C54" s="4">
        <v>5904</v>
      </c>
      <c r="D54" s="4">
        <v>25857</v>
      </c>
      <c r="E54" s="4">
        <v>15106</v>
      </c>
      <c r="F54" s="4">
        <v>19785</v>
      </c>
      <c r="G54" s="4">
        <v>16224</v>
      </c>
      <c r="H54" s="4">
        <v>19176</v>
      </c>
      <c r="I54" s="4">
        <v>20504</v>
      </c>
      <c r="J54" s="4">
        <v>17640</v>
      </c>
      <c r="K54" s="4">
        <v>21272</v>
      </c>
      <c r="L54" s="4">
        <v>16284</v>
      </c>
      <c r="M54" s="4">
        <f>SUMIF(B54:L54,"&gt;0",B54:L54)</f>
        <v>191145</v>
      </c>
    </row>
    <row r="55" spans="1:13" ht="12">
      <c r="A55" s="7" t="s">
        <v>23</v>
      </c>
      <c r="B55" s="8">
        <f>SUM(B2:B54)</f>
        <v>58253360</v>
      </c>
      <c r="C55" s="8">
        <f aca="true" t="shared" si="0" ref="C55:M55">SUM(C2:C54)</f>
        <v>50502078</v>
      </c>
      <c r="D55" s="8">
        <f t="shared" si="0"/>
        <v>59944060</v>
      </c>
      <c r="E55" s="8">
        <f t="shared" si="0"/>
        <v>58407739</v>
      </c>
      <c r="F55" s="8">
        <f t="shared" si="0"/>
        <v>62130218</v>
      </c>
      <c r="G55" s="8">
        <f t="shared" si="0"/>
        <v>57447117</v>
      </c>
      <c r="H55" s="8">
        <f t="shared" si="0"/>
        <v>61499709</v>
      </c>
      <c r="I55" s="8">
        <f t="shared" si="0"/>
        <v>63511760</v>
      </c>
      <c r="J55" s="8">
        <f t="shared" si="0"/>
        <v>55325966</v>
      </c>
      <c r="K55" s="8">
        <f t="shared" si="0"/>
        <v>63380903</v>
      </c>
      <c r="L55" s="8">
        <f t="shared" si="0"/>
        <v>61699759</v>
      </c>
      <c r="M55" s="8">
        <f t="shared" si="0"/>
        <v>652102669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3" customWidth="1"/>
    <col min="2" max="5" width="11.421875" style="2" customWidth="1"/>
    <col min="6" max="16384" width="11.421875" style="1" customWidth="1"/>
  </cols>
  <sheetData/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F9" sqref="F9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Capia</cp:lastModifiedBy>
  <cp:lastPrinted>2013-03-22T18:06:35Z</cp:lastPrinted>
  <dcterms:created xsi:type="dcterms:W3CDTF">2013-02-18T19:50:06Z</dcterms:created>
  <dcterms:modified xsi:type="dcterms:W3CDTF">2018-12-27T12:09:20Z</dcterms:modified>
  <cp:category/>
  <cp:version/>
  <cp:contentType/>
  <cp:contentStatus/>
</cp:coreProperties>
</file>