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17715" windowHeight="6750" activeTab="0"/>
  </bookViews>
  <sheets>
    <sheet name="2018" sheetId="1" r:id="rId1"/>
    <sheet name="2017" sheetId="2" r:id="rId2"/>
    <sheet name="2014" sheetId="3" r:id="rId3"/>
    <sheet name="2016" sheetId="4" r:id="rId4"/>
  </sheets>
  <definedNames/>
  <calcPr fullCalcOnLoad="1"/>
</workbook>
</file>

<file path=xl/sharedStrings.xml><?xml version="1.0" encoding="utf-8"?>
<sst xmlns="http://schemas.openxmlformats.org/spreadsheetml/2006/main" count="125" uniqueCount="49">
  <si>
    <t>Yema Líquida</t>
  </si>
  <si>
    <t>Año  /  Mes</t>
  </si>
  <si>
    <t>2014 - 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</si>
  <si>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</si>
  <si>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</si>
  <si>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</si>
  <si>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</si>
  <si>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</si>
  <si>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</si>
  <si>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</si>
  <si>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</si>
  <si>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</si>
  <si>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</si>
  <si>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</si>
  <si>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Huevo Cáscara</t>
  </si>
  <si>
    <t>Albúmina Líquida</t>
  </si>
  <si>
    <t>Peso Neto (Tn)</t>
  </si>
  <si>
    <t xml:space="preserve">Total Anual 2014 </t>
  </si>
  <si>
    <t>Carnes Procesadas (*)</t>
  </si>
  <si>
    <t>Total Ovoproductos (*)</t>
  </si>
  <si>
    <t>Huevo Entero Polvo (*)</t>
  </si>
  <si>
    <t xml:space="preserve">Huevo Entero liquido </t>
  </si>
  <si>
    <t>Yema Polvo (*)</t>
  </si>
  <si>
    <t>Albúmina Polvo (*)</t>
  </si>
  <si>
    <t>2012 - 1º SEMESTRE</t>
  </si>
  <si>
    <t>2012 - 2º SEMESTRE</t>
  </si>
  <si>
    <t>2013 - 1º SEMESTRE</t>
  </si>
  <si>
    <t>2013 - 2º SEMESTRE</t>
  </si>
  <si>
    <t>2011 - 1º SEMESTRE</t>
  </si>
  <si>
    <t>2011 - 2º SEMESTRE</t>
  </si>
  <si>
    <t>2014 - 1º SEMESTRE</t>
  </si>
  <si>
    <t>2014 - 2º SEMESTRE</t>
  </si>
  <si>
    <t xml:space="preserve">Diciembre </t>
  </si>
  <si>
    <t>2015 - 1º SEMESTRE</t>
  </si>
  <si>
    <t>2015 - 2º SEMESTRE</t>
  </si>
  <si>
    <t>2017 - Enero</t>
  </si>
  <si>
    <t>2016 - Julio</t>
  </si>
  <si>
    <t>2016 - 1º SEMESTRE</t>
  </si>
  <si>
    <t>2016 - 2º SEMESTRE</t>
  </si>
  <si>
    <t>Total Enero- Octubre 2017</t>
  </si>
  <si>
    <t xml:space="preserve">Octubre </t>
  </si>
  <si>
    <t>Diciembre (*)</t>
  </si>
  <si>
    <t>(*) Datos hasta el 20 de Diciembre de 2017</t>
  </si>
  <si>
    <t>-</t>
  </si>
  <si>
    <t>2017 - 2º SEMESTRE</t>
  </si>
  <si>
    <t>2017 - 1º SEMESTRE</t>
  </si>
  <si>
    <t>2018 - Enero</t>
  </si>
  <si>
    <t xml:space="preserve">Febrero </t>
  </si>
  <si>
    <t>Total  2018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</si>
</sst>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U&quot;\ #,##0;&quot;$U&quot;\ \-#,##0"/>
    <numFmt numFmtId="181" formatCode="&quot;$U&quot;\ #,##0;[Red]&quot;$U&quot;\ \-#,##0"/>
    <numFmt numFmtId="182" formatCode="&quot;$U&quot;\ #,##0.00;&quot;$U&quot;\ \-#,##0.00"/>
    <numFmt numFmtId="183" formatCode="&quot;$U&quot;\ #,##0.00;[Red]&quot;$U&quot;\ \-#,##0.00"/>
    <numFmt numFmtId="184" formatCode="_ &quot;$U&quot;\ * #,##0_ ;_ &quot;$U&quot;\ * \-#,##0_ ;_ &quot;$U&quot;\ * &quot;-&quot;_ ;_ @_ "/>
    <numFmt numFmtId="185" formatCode="_ &quot;$U&quot;\ * #,##0.00_ ;_ &quot;$U&quot;\ * \-#,##0.00_ ;_ &quot;$U&quot;\ * &quot;-&quot;??_ ;_ @_ "/>
    <numFmt numFmtId="186" formatCode="&quot;NU$&quot;\ #,##0_);\(&quot;NU$&quot;\ #,##0\)"/>
    <numFmt numFmtId="187" formatCode="&quot;NU$&quot;\ #,##0_);[Red]\(&quot;NU$&quot;\ #,##0\)"/>
    <numFmt numFmtId="188" formatCode="&quot;NU$&quot;\ #,##0.00_);\(&quot;NU$&quot;\ #,##0.00\)"/>
    <numFmt numFmtId="189" formatCode="&quot;NU$&quot;\ #,##0.00_);[Red]\(&quot;NU$&quot;\ #,##0.00\)"/>
    <numFmt numFmtId="190" formatCode="_(&quot;NU$&quot;\ * #,##0_);_(&quot;NU$&quot;\ * \(#,##0\);_(&quot;NU$&quot;\ * &quot;-&quot;_);_(@_)"/>
    <numFmt numFmtId="191" formatCode="_(* #,##0_);_(* \(#,##0\);_(* &quot;-&quot;_);_(@_)"/>
    <numFmt numFmtId="192" formatCode="_(&quot;NU$&quot;\ * #,##0.00_);_(&quot;NU$&quot;\ * \(#,##0.00\);_(&quot;NU$&quot;\ * &quot;-&quot;??_);_(@_)"/>
    <numFmt numFmtId="193" formatCode="_(* #,##0.00_);_(* \(#,##0.00\);_(* &quot;-&quot;??_);_(@_)"/>
    <numFmt numFmtId="194" formatCode="0.0%"/>
    <numFmt numFmtId="195" formatCode="0.000%"/>
    <numFmt numFmtId="196" formatCode="#,##0.0"/>
    <numFmt numFmtId="197" formatCode="#,##0.000"/>
    <numFmt numFmtId="198" formatCode="_([$€]\ * #,##0.00_);_([$€]\ * \(#,##0.00\);_([$€]\ * &quot;-&quot;??_);_(@_)"/>
    <numFmt numFmtId="199" formatCode="_(* #,##0.000_);_(* \(#,##0.000\);_(* &quot;-&quot;??_);_(@_)"/>
    <numFmt numFmtId="200" formatCode="_(* #,##0.0000_);_(* \(#,##0.0000\);_(* &quot;-&quot;??_);_(@_)"/>
    <numFmt numFmtId="201" formatCode="_(* #,##0.0_);_(* \(#,##0.0\);_(* &quot;-&quot;??_);_(@_)"/>
    <numFmt numFmtId="202" formatCode="_(* #,##0_);_(* \(#,##0\);_(* &quot;-&quot;??_);_(@_)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b/>
      <sz val="10"/>
      <name val="Courier New"/>
      <family val="3"/>
    </font>
    <font>
      <sz val="8"/>
      <name val="Arial"/>
      <family val="2"/>
    </font>
    <font>
      <sz val="10"/>
      <name val="Courier"/>
      <family val="3"/>
    </font>
    <font>
      <b/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202" fontId="0" fillId="0" borderId="10" xfId="49" applyNumberFormat="1" applyFont="1" applyBorder="1" applyAlignment="1">
      <alignment horizontal="center"/>
    </xf>
    <xf numFmtId="3" fontId="0" fillId="33" borderId="10" xfId="0" applyNumberForma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 horizontal="right"/>
    </xf>
    <xf numFmtId="3" fontId="0" fillId="0" borderId="0" xfId="0" applyNumberFormat="1" applyFill="1" applyAlignment="1">
      <alignment horizontal="center"/>
    </xf>
    <xf numFmtId="3" fontId="0" fillId="0" borderId="10" xfId="0" applyNumberFormat="1" applyBorder="1" applyAlignment="1">
      <alignment horizontal="right"/>
    </xf>
    <xf numFmtId="3" fontId="3" fillId="34" borderId="10" xfId="0" applyNumberFormat="1" applyFont="1" applyFill="1" applyBorder="1" applyAlignment="1">
      <alignment horizontal="left"/>
    </xf>
    <xf numFmtId="3" fontId="3" fillId="34" borderId="1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44" fontId="0" fillId="0" borderId="0" xfId="51" applyFont="1" applyAlignment="1">
      <alignment/>
    </xf>
    <xf numFmtId="3" fontId="5" fillId="0" borderId="10" xfId="0" applyNumberFormat="1" applyFont="1" applyBorder="1" applyAlignment="1">
      <alignment horizontal="left"/>
    </xf>
    <xf numFmtId="3" fontId="5" fillId="33" borderId="10" xfId="0" applyNumberFormat="1" applyFont="1" applyFill="1" applyBorder="1" applyAlignment="1">
      <alignment horizontal="left"/>
    </xf>
    <xf numFmtId="202" fontId="0" fillId="0" borderId="10" xfId="49" applyNumberFormat="1" applyFont="1" applyBorder="1" applyAlignment="1">
      <alignment/>
    </xf>
    <xf numFmtId="3" fontId="0" fillId="0" borderId="0" xfId="0" applyNumberFormat="1" applyAlignment="1">
      <alignment horizontal="left"/>
    </xf>
    <xf numFmtId="202" fontId="6" fillId="0" borderId="10" xfId="49" applyNumberFormat="1" applyFont="1" applyFill="1" applyBorder="1" applyAlignment="1">
      <alignment horizontal="left"/>
    </xf>
    <xf numFmtId="3" fontId="6" fillId="0" borderId="10" xfId="0" applyNumberFormat="1" applyFont="1" applyBorder="1" applyAlignment="1">
      <alignment horizontal="left"/>
    </xf>
    <xf numFmtId="3" fontId="5" fillId="35" borderId="10" xfId="0" applyNumberFormat="1" applyFont="1" applyFill="1" applyBorder="1" applyAlignment="1">
      <alignment horizontal="left"/>
    </xf>
    <xf numFmtId="3" fontId="5" fillId="36" borderId="10" xfId="0" applyNumberFormat="1" applyFont="1" applyFill="1" applyBorder="1" applyAlignment="1">
      <alignment horizontal="left"/>
    </xf>
    <xf numFmtId="3" fontId="0" fillId="36" borderId="10" xfId="49" applyNumberFormat="1" applyFont="1" applyFill="1" applyBorder="1" applyAlignment="1">
      <alignment horizontal="right"/>
    </xf>
    <xf numFmtId="3" fontId="0" fillId="33" borderId="10" xfId="49" applyNumberFormat="1" applyFont="1" applyFill="1" applyBorder="1" applyAlignment="1">
      <alignment horizontal="right"/>
    </xf>
    <xf numFmtId="3" fontId="0" fillId="0" borderId="10" xfId="49" applyNumberFormat="1" applyFont="1" applyFill="1" applyBorder="1" applyAlignment="1">
      <alignment horizontal="right"/>
    </xf>
    <xf numFmtId="3" fontId="0" fillId="0" borderId="10" xfId="49" applyNumberFormat="1" applyFont="1" applyBorder="1" applyAlignment="1">
      <alignment horizontal="right"/>
    </xf>
    <xf numFmtId="3" fontId="0" fillId="35" borderId="10" xfId="0" applyNumberFormat="1" applyFill="1" applyBorder="1" applyAlignment="1">
      <alignment horizontal="right"/>
    </xf>
    <xf numFmtId="3" fontId="0" fillId="35" borderId="10" xfId="49" applyNumberFormat="1" applyFont="1" applyFill="1" applyBorder="1" applyAlignment="1">
      <alignment horizontal="right"/>
    </xf>
    <xf numFmtId="3" fontId="0" fillId="36" borderId="10" xfId="0" applyNumberFormat="1" applyFill="1" applyBorder="1" applyAlignment="1">
      <alignment horizontal="right"/>
    </xf>
    <xf numFmtId="3" fontId="3" fillId="34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37" borderId="10" xfId="0" applyFill="1" applyBorder="1" applyAlignment="1">
      <alignment/>
    </xf>
    <xf numFmtId="0" fontId="6" fillId="0" borderId="11" xfId="0" applyFont="1" applyBorder="1" applyAlignment="1">
      <alignment/>
    </xf>
    <xf numFmtId="3" fontId="5" fillId="38" borderId="10" xfId="0" applyNumberFormat="1" applyFont="1" applyFill="1" applyBorder="1" applyAlignment="1">
      <alignment horizontal="left"/>
    </xf>
    <xf numFmtId="3" fontId="0" fillId="38" borderId="10" xfId="0" applyNumberFormat="1" applyFill="1" applyBorder="1" applyAlignment="1">
      <alignment horizontal="right"/>
    </xf>
    <xf numFmtId="3" fontId="5" fillId="39" borderId="10" xfId="0" applyNumberFormat="1" applyFont="1" applyFill="1" applyBorder="1" applyAlignment="1">
      <alignment horizontal="left"/>
    </xf>
    <xf numFmtId="3" fontId="0" fillId="39" borderId="10" xfId="0" applyNumberFormat="1" applyFill="1" applyBorder="1" applyAlignment="1">
      <alignment horizontal="right"/>
    </xf>
    <xf numFmtId="0" fontId="5" fillId="39" borderId="11" xfId="0" applyFont="1" applyFill="1" applyBorder="1" applyAlignment="1">
      <alignment/>
    </xf>
    <xf numFmtId="3" fontId="0" fillId="39" borderId="10" xfId="0" applyNumberForma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40" borderId="11" xfId="0" applyFont="1" applyFill="1" applyBorder="1" applyAlignment="1">
      <alignment/>
    </xf>
    <xf numFmtId="0" fontId="0" fillId="40" borderId="10" xfId="0" applyFill="1" applyBorder="1" applyAlignment="1">
      <alignment/>
    </xf>
    <xf numFmtId="0" fontId="0" fillId="0" borderId="10" xfId="0" applyFont="1" applyBorder="1" applyAlignment="1">
      <alignment/>
    </xf>
    <xf numFmtId="0" fontId="5" fillId="41" borderId="11" xfId="0" applyFont="1" applyFill="1" applyBorder="1" applyAlignment="1">
      <alignment/>
    </xf>
    <xf numFmtId="0" fontId="0" fillId="41" borderId="10" xfId="0" applyFill="1" applyBorder="1" applyAlignment="1">
      <alignment/>
    </xf>
    <xf numFmtId="3" fontId="3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66</xdr:row>
      <xdr:rowOff>0</xdr:rowOff>
    </xdr:from>
    <xdr:to>
      <xdr:col>9</xdr:col>
      <xdr:colOff>0</xdr:colOff>
      <xdr:row>66</xdr:row>
      <xdr:rowOff>0</xdr:rowOff>
    </xdr:to>
    <xdr:pic>
      <xdr:nvPicPr>
        <xdr:cNvPr id="1" name="Picture 1" descr="Piedras de colores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09800" y="10715625"/>
          <a:ext cx="812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41</xdr:row>
      <xdr:rowOff>0</xdr:rowOff>
    </xdr:from>
    <xdr:to>
      <xdr:col>9</xdr:col>
      <xdr:colOff>0</xdr:colOff>
      <xdr:row>41</xdr:row>
      <xdr:rowOff>0</xdr:rowOff>
    </xdr:to>
    <xdr:pic>
      <xdr:nvPicPr>
        <xdr:cNvPr id="2" name="Picture 2" descr="Piedras de colores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09800" y="6667500"/>
          <a:ext cx="812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B17" sqref="B17"/>
    </sheetView>
  </sheetViews>
  <sheetFormatPr defaultColWidth="12.8515625" defaultRowHeight="12.75"/>
  <cols>
    <col min="1" max="1" width="21.8515625" style="0" customWidth="1"/>
    <col min="2" max="4" width="12.8515625" style="0" customWidth="1"/>
    <col min="5" max="5" width="20.7109375" style="0" bestFit="1" customWidth="1"/>
    <col min="6" max="6" width="19.7109375" style="0" bestFit="1" customWidth="1"/>
    <col min="7" max="9" width="12.8515625" style="0" customWidth="1"/>
    <col min="10" max="10" width="18.28125" style="0" customWidth="1"/>
  </cols>
  <sheetData>
    <row r="1" spans="1:10" ht="12.75">
      <c r="A1" s="19" t="s">
        <v>1</v>
      </c>
      <c r="B1" s="6" t="s">
        <v>18</v>
      </c>
      <c r="C1" s="21" t="s">
        <v>14</v>
      </c>
      <c r="D1" s="21" t="s">
        <v>19</v>
      </c>
      <c r="E1" s="21" t="s">
        <v>20</v>
      </c>
      <c r="F1" s="21" t="s">
        <v>21</v>
      </c>
      <c r="G1" s="7" t="s">
        <v>22</v>
      </c>
      <c r="H1" s="7" t="s">
        <v>0</v>
      </c>
      <c r="I1" s="7" t="s">
        <v>23</v>
      </c>
      <c r="J1" s="7" t="s">
        <v>15</v>
      </c>
    </row>
    <row r="2" spans="1:10" ht="12.75">
      <c r="A2" s="20" t="s">
        <v>26</v>
      </c>
      <c r="B2" s="8">
        <v>1114</v>
      </c>
      <c r="C2" s="28">
        <v>0</v>
      </c>
      <c r="D2" s="28">
        <f>SUM(E2:J2)</f>
        <v>3505</v>
      </c>
      <c r="E2" s="28">
        <v>1828</v>
      </c>
      <c r="F2" s="28">
        <v>0</v>
      </c>
      <c r="G2" s="28">
        <v>730</v>
      </c>
      <c r="H2" s="28">
        <v>0</v>
      </c>
      <c r="I2" s="28">
        <v>947</v>
      </c>
      <c r="J2" s="28">
        <v>0</v>
      </c>
    </row>
    <row r="3" spans="1:10" ht="12.75">
      <c r="A3" s="20" t="s">
        <v>27</v>
      </c>
      <c r="B3" s="8">
        <v>729</v>
      </c>
      <c r="C3" s="28">
        <v>0</v>
      </c>
      <c r="D3" s="28">
        <f>SUM(E3:J3)</f>
        <v>1641</v>
      </c>
      <c r="E3" s="28">
        <v>852</v>
      </c>
      <c r="F3" s="28">
        <v>0</v>
      </c>
      <c r="G3" s="28">
        <v>339</v>
      </c>
      <c r="H3" s="28">
        <v>0</v>
      </c>
      <c r="I3" s="28">
        <v>450</v>
      </c>
      <c r="J3" s="28">
        <v>0</v>
      </c>
    </row>
    <row r="4" spans="1:10" ht="12.75">
      <c r="A4" s="38" t="s">
        <v>30</v>
      </c>
      <c r="B4" s="39">
        <v>589</v>
      </c>
      <c r="C4" s="39">
        <v>27</v>
      </c>
      <c r="D4" s="39">
        <v>1832</v>
      </c>
      <c r="E4" s="39">
        <v>1072</v>
      </c>
      <c r="F4" s="39">
        <v>0</v>
      </c>
      <c r="G4" s="39">
        <v>317</v>
      </c>
      <c r="H4" s="39">
        <v>0</v>
      </c>
      <c r="I4" s="39">
        <v>443</v>
      </c>
      <c r="J4" s="39">
        <v>0</v>
      </c>
    </row>
    <row r="5" spans="1:10" ht="12.75">
      <c r="A5" s="38" t="s">
        <v>31</v>
      </c>
      <c r="B5" s="39">
        <v>774</v>
      </c>
      <c r="C5" s="39">
        <v>180</v>
      </c>
      <c r="D5" s="39">
        <v>2109</v>
      </c>
      <c r="E5" s="39">
        <v>1419</v>
      </c>
      <c r="F5" s="39">
        <v>0</v>
      </c>
      <c r="G5" s="39">
        <v>247</v>
      </c>
      <c r="H5" s="39">
        <v>0</v>
      </c>
      <c r="I5" s="39">
        <v>443</v>
      </c>
      <c r="J5" s="39">
        <v>0</v>
      </c>
    </row>
    <row r="6" spans="1:10" ht="12.75">
      <c r="A6" s="40" t="s">
        <v>33</v>
      </c>
      <c r="B6" s="41">
        <v>682</v>
      </c>
      <c r="C6" s="41">
        <v>322</v>
      </c>
      <c r="D6" s="41">
        <v>2015</v>
      </c>
      <c r="E6" s="41">
        <v>1256</v>
      </c>
      <c r="F6" s="41">
        <v>0</v>
      </c>
      <c r="G6" s="41">
        <v>328</v>
      </c>
      <c r="H6" s="41">
        <v>0</v>
      </c>
      <c r="I6" s="41">
        <v>430</v>
      </c>
      <c r="J6" s="41">
        <v>0</v>
      </c>
    </row>
    <row r="7" spans="1:10" ht="12.75">
      <c r="A7" s="42" t="s">
        <v>34</v>
      </c>
      <c r="B7" s="43">
        <v>1030</v>
      </c>
      <c r="C7" s="43">
        <v>0</v>
      </c>
      <c r="D7" s="43">
        <v>1691</v>
      </c>
      <c r="E7" s="43">
        <v>1145</v>
      </c>
      <c r="F7" s="43">
        <v>58</v>
      </c>
      <c r="G7" s="43">
        <v>215</v>
      </c>
      <c r="H7" s="43">
        <v>0</v>
      </c>
      <c r="I7" s="43">
        <v>331</v>
      </c>
      <c r="J7" s="43">
        <v>0</v>
      </c>
    </row>
    <row r="8" spans="1:10" ht="12.75">
      <c r="A8" s="45" t="s">
        <v>37</v>
      </c>
      <c r="B8" s="46">
        <v>682</v>
      </c>
      <c r="C8" s="46">
        <v>0</v>
      </c>
      <c r="D8" s="46">
        <v>1760</v>
      </c>
      <c r="E8" s="46">
        <v>1257</v>
      </c>
      <c r="F8" s="46">
        <v>161</v>
      </c>
      <c r="G8" s="46">
        <v>242</v>
      </c>
      <c r="H8" s="46">
        <v>0</v>
      </c>
      <c r="I8" s="46">
        <v>261</v>
      </c>
      <c r="J8" s="46">
        <v>0</v>
      </c>
    </row>
    <row r="9" spans="1:10" ht="12.75">
      <c r="A9" s="45" t="s">
        <v>38</v>
      </c>
      <c r="B9" s="46">
        <v>572</v>
      </c>
      <c r="C9" s="46">
        <v>0</v>
      </c>
      <c r="D9" s="46">
        <v>1034</v>
      </c>
      <c r="E9" s="46">
        <v>647</v>
      </c>
      <c r="F9" s="46">
        <v>252</v>
      </c>
      <c r="G9" s="46">
        <v>218</v>
      </c>
      <c r="H9" s="46">
        <v>0</v>
      </c>
      <c r="I9" s="46">
        <v>169</v>
      </c>
      <c r="J9" s="46">
        <v>0</v>
      </c>
    </row>
    <row r="10" spans="1:10" ht="12.75">
      <c r="A10" s="48" t="s">
        <v>45</v>
      </c>
      <c r="B10" s="49">
        <v>909</v>
      </c>
      <c r="C10" s="49">
        <v>108</v>
      </c>
      <c r="D10" s="49">
        <v>1557</v>
      </c>
      <c r="E10" s="49">
        <v>973</v>
      </c>
      <c r="F10" s="49">
        <v>92</v>
      </c>
      <c r="G10" s="49">
        <v>203</v>
      </c>
      <c r="H10" s="49">
        <v>0</v>
      </c>
      <c r="I10" s="49">
        <v>381</v>
      </c>
      <c r="J10" s="49">
        <v>0</v>
      </c>
    </row>
    <row r="11" spans="1:10" ht="12.75">
      <c r="A11" s="48" t="s">
        <v>44</v>
      </c>
      <c r="B11" s="49">
        <v>1207</v>
      </c>
      <c r="C11" s="49">
        <v>0</v>
      </c>
      <c r="D11" s="49">
        <v>1372</v>
      </c>
      <c r="E11" s="49">
        <v>603</v>
      </c>
      <c r="F11" s="49">
        <v>0</v>
      </c>
      <c r="G11" s="49">
        <v>389</v>
      </c>
      <c r="H11" s="49">
        <v>0</v>
      </c>
      <c r="I11" s="49">
        <v>380</v>
      </c>
      <c r="J11" s="49">
        <v>0</v>
      </c>
    </row>
    <row r="12" spans="1:10" ht="12.75">
      <c r="A12" s="37" t="s">
        <v>46</v>
      </c>
      <c r="B12" s="35">
        <v>282</v>
      </c>
      <c r="C12" s="35">
        <v>188</v>
      </c>
      <c r="D12" s="36">
        <f>SUM(E12:I12)</f>
        <v>501</v>
      </c>
      <c r="E12" s="35">
        <v>306</v>
      </c>
      <c r="F12" s="35">
        <v>0</v>
      </c>
      <c r="G12" s="35">
        <v>92</v>
      </c>
      <c r="H12" s="35">
        <v>0</v>
      </c>
      <c r="I12" s="35">
        <v>103</v>
      </c>
      <c r="J12" s="30">
        <v>0</v>
      </c>
    </row>
    <row r="13" spans="1:10" ht="12.75">
      <c r="A13" s="37" t="s">
        <v>47</v>
      </c>
      <c r="B13" s="35">
        <v>414</v>
      </c>
      <c r="C13" s="35">
        <v>215</v>
      </c>
      <c r="D13" s="36">
        <f aca="true" t="shared" si="0" ref="D13:D22">SUM(E13:I13)</f>
        <v>302</v>
      </c>
      <c r="E13" s="35">
        <v>190</v>
      </c>
      <c r="F13" s="35">
        <v>0</v>
      </c>
      <c r="G13" s="35">
        <v>23</v>
      </c>
      <c r="H13" s="35">
        <v>0</v>
      </c>
      <c r="I13" s="35">
        <v>89</v>
      </c>
      <c r="J13" s="30">
        <v>0</v>
      </c>
    </row>
    <row r="14" spans="1:10" ht="12.75">
      <c r="A14" s="37" t="s">
        <v>4</v>
      </c>
      <c r="B14" s="35">
        <v>214</v>
      </c>
      <c r="C14" s="35">
        <v>0</v>
      </c>
      <c r="D14" s="36">
        <f t="shared" si="0"/>
        <v>292</v>
      </c>
      <c r="E14" s="35">
        <v>178</v>
      </c>
      <c r="F14" s="35">
        <v>0</v>
      </c>
      <c r="G14" s="35">
        <v>56</v>
      </c>
      <c r="H14" s="35">
        <v>0</v>
      </c>
      <c r="I14" s="35">
        <v>58</v>
      </c>
      <c r="J14" s="30">
        <v>0</v>
      </c>
    </row>
    <row r="15" spans="1:10" ht="12.75">
      <c r="A15" s="37" t="s">
        <v>5</v>
      </c>
      <c r="B15" s="35"/>
      <c r="C15" s="35">
        <v>0</v>
      </c>
      <c r="D15" s="36">
        <f t="shared" si="0"/>
        <v>107</v>
      </c>
      <c r="E15" s="35">
        <v>107</v>
      </c>
      <c r="F15" s="35">
        <v>0</v>
      </c>
      <c r="G15" s="35">
        <v>0</v>
      </c>
      <c r="H15" s="35">
        <v>0</v>
      </c>
      <c r="I15" s="35">
        <v>0</v>
      </c>
      <c r="J15" s="30">
        <v>0</v>
      </c>
    </row>
    <row r="16" spans="1:10" ht="12.75">
      <c r="A16" s="37" t="s">
        <v>6</v>
      </c>
      <c r="B16" s="35">
        <v>361</v>
      </c>
      <c r="C16" s="35">
        <v>0</v>
      </c>
      <c r="D16" s="36">
        <f t="shared" si="0"/>
        <v>152</v>
      </c>
      <c r="E16" s="35">
        <v>101</v>
      </c>
      <c r="F16" s="35">
        <v>0</v>
      </c>
      <c r="G16" s="35">
        <v>24</v>
      </c>
      <c r="H16" s="35">
        <v>0</v>
      </c>
      <c r="I16" s="35">
        <v>27</v>
      </c>
      <c r="J16" s="30">
        <v>0</v>
      </c>
    </row>
    <row r="17" spans="1:10" ht="12.75">
      <c r="A17" s="37" t="s">
        <v>7</v>
      </c>
      <c r="B17" s="35"/>
      <c r="C17" s="35">
        <v>0</v>
      </c>
      <c r="D17" s="36">
        <f t="shared" si="0"/>
        <v>331</v>
      </c>
      <c r="E17" s="35">
        <v>187</v>
      </c>
      <c r="F17" s="35">
        <v>0</v>
      </c>
      <c r="G17" s="35">
        <v>0</v>
      </c>
      <c r="H17" s="35">
        <v>0</v>
      </c>
      <c r="I17" s="35">
        <v>144</v>
      </c>
      <c r="J17" s="30">
        <v>0</v>
      </c>
    </row>
    <row r="18" spans="1:10" ht="12.75">
      <c r="A18" s="37" t="s">
        <v>8</v>
      </c>
      <c r="B18" s="35"/>
      <c r="C18" s="35">
        <v>0</v>
      </c>
      <c r="D18" s="36">
        <f t="shared" si="0"/>
        <v>315</v>
      </c>
      <c r="E18" s="35">
        <v>154</v>
      </c>
      <c r="F18" s="35">
        <v>0</v>
      </c>
      <c r="G18" s="35">
        <v>80</v>
      </c>
      <c r="H18" s="35">
        <v>0</v>
      </c>
      <c r="I18" s="35">
        <v>81</v>
      </c>
      <c r="J18" s="30">
        <v>0</v>
      </c>
    </row>
    <row r="19" spans="1:10" ht="12.75">
      <c r="A19" s="37" t="s">
        <v>9</v>
      </c>
      <c r="B19" s="35"/>
      <c r="C19" s="35">
        <v>0</v>
      </c>
      <c r="D19" s="36">
        <f t="shared" si="0"/>
        <v>121</v>
      </c>
      <c r="E19" s="35">
        <v>121</v>
      </c>
      <c r="F19" s="35">
        <v>0</v>
      </c>
      <c r="G19" s="35">
        <v>0</v>
      </c>
      <c r="H19" s="35">
        <v>0</v>
      </c>
      <c r="I19" s="35">
        <v>0</v>
      </c>
      <c r="J19" s="30">
        <v>0</v>
      </c>
    </row>
    <row r="20" spans="1:10" ht="12.75">
      <c r="A20" s="37" t="s">
        <v>10</v>
      </c>
      <c r="B20" s="35"/>
      <c r="C20" s="35">
        <v>0</v>
      </c>
      <c r="D20" s="36">
        <f t="shared" si="0"/>
        <v>125</v>
      </c>
      <c r="E20" s="35">
        <v>125</v>
      </c>
      <c r="F20" s="35">
        <v>0</v>
      </c>
      <c r="G20" s="35">
        <v>0</v>
      </c>
      <c r="H20" s="35">
        <v>0</v>
      </c>
      <c r="I20" s="35">
        <v>0</v>
      </c>
      <c r="J20" s="30">
        <v>0</v>
      </c>
    </row>
    <row r="21" spans="1:10" ht="12.75">
      <c r="A21" s="37" t="s">
        <v>11</v>
      </c>
      <c r="B21" s="35"/>
      <c r="C21" s="35">
        <v>0</v>
      </c>
      <c r="D21" s="36">
        <f t="shared" si="0"/>
        <v>174</v>
      </c>
      <c r="E21" s="35">
        <v>100</v>
      </c>
      <c r="F21" s="35">
        <v>0</v>
      </c>
      <c r="G21" s="35">
        <v>0</v>
      </c>
      <c r="H21" s="35">
        <v>0</v>
      </c>
      <c r="I21" s="35">
        <v>74</v>
      </c>
      <c r="J21" s="30">
        <v>0</v>
      </c>
    </row>
    <row r="22" spans="1:10" ht="12.75">
      <c r="A22" s="37" t="s">
        <v>12</v>
      </c>
      <c r="B22" s="35"/>
      <c r="C22" s="35">
        <v>0</v>
      </c>
      <c r="D22" s="36">
        <f t="shared" si="0"/>
        <v>182</v>
      </c>
      <c r="E22" s="35">
        <v>84</v>
      </c>
      <c r="F22" s="35">
        <v>0</v>
      </c>
      <c r="G22" s="35">
        <v>0</v>
      </c>
      <c r="H22" s="35">
        <v>0</v>
      </c>
      <c r="I22" s="35">
        <v>98</v>
      </c>
      <c r="J22" s="30">
        <v>0</v>
      </c>
    </row>
    <row r="23" spans="1:10" ht="13.5">
      <c r="A23" s="34" t="s">
        <v>48</v>
      </c>
      <c r="B23" s="14">
        <f>SUM(B12:B22)</f>
        <v>1271</v>
      </c>
      <c r="C23" s="14">
        <f>SUM(C12:C22)</f>
        <v>403</v>
      </c>
      <c r="D23" s="14">
        <f>SUM(D12:D22)</f>
        <v>2602</v>
      </c>
      <c r="E23" s="14">
        <f>SUM(E12:E22)</f>
        <v>1653</v>
      </c>
      <c r="F23" s="14">
        <f>SUM(F12:F22)</f>
        <v>0</v>
      </c>
      <c r="G23" s="14">
        <f>SUM(G12:G22)</f>
        <v>275</v>
      </c>
      <c r="H23" s="14">
        <f>SUM(H12:H22)</f>
        <v>0</v>
      </c>
      <c r="I23" s="14">
        <f>SUM(I12:I22)</f>
        <v>674</v>
      </c>
      <c r="J23" s="14">
        <f>SUM(J12:J22)</f>
        <v>0</v>
      </c>
    </row>
    <row r="25" ht="12.75">
      <c r="A25" s="4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E27" sqref="E27"/>
    </sheetView>
  </sheetViews>
  <sheetFormatPr defaultColWidth="12.8515625" defaultRowHeight="12.75"/>
  <cols>
    <col min="1" max="1" width="21.8515625" style="0" customWidth="1"/>
    <col min="2" max="4" width="12.8515625" style="0" customWidth="1"/>
    <col min="5" max="5" width="18.28125" style="0" customWidth="1"/>
    <col min="6" max="6" width="19.7109375" style="0" bestFit="1" customWidth="1"/>
    <col min="7" max="9" width="12.8515625" style="0" customWidth="1"/>
    <col min="10" max="10" width="18.28125" style="0" customWidth="1"/>
  </cols>
  <sheetData>
    <row r="1" spans="1:10" ht="12.75">
      <c r="A1" s="19" t="s">
        <v>1</v>
      </c>
      <c r="B1" s="6" t="s">
        <v>18</v>
      </c>
      <c r="C1" s="21" t="s">
        <v>14</v>
      </c>
      <c r="D1" s="21" t="s">
        <v>19</v>
      </c>
      <c r="E1" s="21" t="s">
        <v>20</v>
      </c>
      <c r="F1" s="21" t="s">
        <v>21</v>
      </c>
      <c r="G1" s="7" t="s">
        <v>22</v>
      </c>
      <c r="H1" s="7" t="s">
        <v>0</v>
      </c>
      <c r="I1" s="7" t="s">
        <v>23</v>
      </c>
      <c r="J1" s="7" t="s">
        <v>15</v>
      </c>
    </row>
    <row r="2" spans="1:10" ht="12.75">
      <c r="A2" s="26" t="s">
        <v>24</v>
      </c>
      <c r="B2" s="33">
        <v>1583</v>
      </c>
      <c r="C2" s="27">
        <v>107</v>
      </c>
      <c r="D2" s="27">
        <f>SUM(E2:J2)</f>
        <v>2618</v>
      </c>
      <c r="E2" s="27">
        <v>1733</v>
      </c>
      <c r="F2" s="27">
        <v>0</v>
      </c>
      <c r="G2" s="27">
        <v>433</v>
      </c>
      <c r="H2" s="27">
        <v>0</v>
      </c>
      <c r="I2" s="27">
        <v>452</v>
      </c>
      <c r="J2" s="27">
        <v>0</v>
      </c>
    </row>
    <row r="3" spans="1:10" ht="12.75">
      <c r="A3" s="26" t="s">
        <v>25</v>
      </c>
      <c r="B3" s="33">
        <v>1144</v>
      </c>
      <c r="C3" s="27">
        <v>0</v>
      </c>
      <c r="D3" s="27">
        <f>SUM(E3:J3)</f>
        <v>3324</v>
      </c>
      <c r="E3" s="27">
        <v>2484</v>
      </c>
      <c r="F3" s="27">
        <v>0</v>
      </c>
      <c r="G3" s="27">
        <v>328</v>
      </c>
      <c r="H3" s="27">
        <v>0</v>
      </c>
      <c r="I3" s="27">
        <v>512</v>
      </c>
      <c r="J3" s="27">
        <v>0</v>
      </c>
    </row>
    <row r="4" spans="1:10" ht="12.75">
      <c r="A4" s="20" t="s">
        <v>26</v>
      </c>
      <c r="B4" s="8">
        <v>1114</v>
      </c>
      <c r="C4" s="28">
        <v>0</v>
      </c>
      <c r="D4" s="28">
        <f>SUM(E4:J4)</f>
        <v>3505</v>
      </c>
      <c r="E4" s="28">
        <v>1828</v>
      </c>
      <c r="F4" s="28">
        <v>0</v>
      </c>
      <c r="G4" s="28">
        <v>730</v>
      </c>
      <c r="H4" s="28">
        <v>0</v>
      </c>
      <c r="I4" s="28">
        <v>947</v>
      </c>
      <c r="J4" s="28">
        <v>0</v>
      </c>
    </row>
    <row r="5" spans="1:10" ht="12.75">
      <c r="A5" s="20" t="s">
        <v>27</v>
      </c>
      <c r="B5" s="8">
        <v>729</v>
      </c>
      <c r="C5" s="28">
        <v>0</v>
      </c>
      <c r="D5" s="28">
        <f>SUM(E5:J5)</f>
        <v>1641</v>
      </c>
      <c r="E5" s="28">
        <v>852</v>
      </c>
      <c r="F5" s="28">
        <v>0</v>
      </c>
      <c r="G5" s="28">
        <v>339</v>
      </c>
      <c r="H5" s="28">
        <v>0</v>
      </c>
      <c r="I5" s="28">
        <v>450</v>
      </c>
      <c r="J5" s="28">
        <v>0</v>
      </c>
    </row>
    <row r="6" spans="1:10" ht="12.75">
      <c r="A6" s="38" t="s">
        <v>30</v>
      </c>
      <c r="B6" s="39">
        <v>589</v>
      </c>
      <c r="C6" s="39">
        <v>27</v>
      </c>
      <c r="D6" s="39">
        <v>1832</v>
      </c>
      <c r="E6" s="39">
        <v>1072</v>
      </c>
      <c r="F6" s="39">
        <v>0</v>
      </c>
      <c r="G6" s="39">
        <v>317</v>
      </c>
      <c r="H6" s="39">
        <v>0</v>
      </c>
      <c r="I6" s="39">
        <v>443</v>
      </c>
      <c r="J6" s="39">
        <v>0</v>
      </c>
    </row>
    <row r="7" spans="1:10" ht="12.75">
      <c r="A7" s="38" t="s">
        <v>31</v>
      </c>
      <c r="B7" s="39">
        <v>774</v>
      </c>
      <c r="C7" s="39">
        <v>180</v>
      </c>
      <c r="D7" s="39">
        <v>2109</v>
      </c>
      <c r="E7" s="39">
        <v>1419</v>
      </c>
      <c r="F7" s="39">
        <v>0</v>
      </c>
      <c r="G7" s="39">
        <v>247</v>
      </c>
      <c r="H7" s="39">
        <v>0</v>
      </c>
      <c r="I7" s="39">
        <v>443</v>
      </c>
      <c r="J7" s="39">
        <v>0</v>
      </c>
    </row>
    <row r="8" spans="1:10" ht="12.75">
      <c r="A8" s="40" t="s">
        <v>33</v>
      </c>
      <c r="B8" s="41">
        <v>682</v>
      </c>
      <c r="C8" s="41">
        <v>322</v>
      </c>
      <c r="D8" s="41">
        <v>2015</v>
      </c>
      <c r="E8" s="41">
        <v>1256</v>
      </c>
      <c r="F8" s="41">
        <v>0</v>
      </c>
      <c r="G8" s="41">
        <v>328</v>
      </c>
      <c r="H8" s="41">
        <v>0</v>
      </c>
      <c r="I8" s="41">
        <v>430</v>
      </c>
      <c r="J8" s="41">
        <v>0</v>
      </c>
    </row>
    <row r="9" spans="1:10" ht="12.75">
      <c r="A9" s="42" t="s">
        <v>34</v>
      </c>
      <c r="B9" s="43">
        <v>1030</v>
      </c>
      <c r="C9" s="43">
        <v>0</v>
      </c>
      <c r="D9" s="43">
        <v>1691</v>
      </c>
      <c r="E9" s="43">
        <v>1145</v>
      </c>
      <c r="F9" s="43">
        <v>58</v>
      </c>
      <c r="G9" s="43">
        <v>215</v>
      </c>
      <c r="H9" s="43">
        <v>0</v>
      </c>
      <c r="I9" s="43">
        <v>331</v>
      </c>
      <c r="J9" s="43">
        <v>0</v>
      </c>
    </row>
    <row r="10" spans="1:10" ht="12.75">
      <c r="A10" s="45" t="s">
        <v>37</v>
      </c>
      <c r="B10" s="46">
        <v>682</v>
      </c>
      <c r="C10" s="46">
        <v>0</v>
      </c>
      <c r="D10" s="46">
        <v>1760</v>
      </c>
      <c r="E10" s="46">
        <v>1257</v>
      </c>
      <c r="F10" s="46">
        <v>161</v>
      </c>
      <c r="G10" s="46">
        <v>242</v>
      </c>
      <c r="H10" s="46">
        <v>0</v>
      </c>
      <c r="I10" s="46">
        <v>261</v>
      </c>
      <c r="J10" s="46">
        <v>0</v>
      </c>
    </row>
    <row r="11" spans="1:10" ht="12.75">
      <c r="A11" s="45" t="s">
        <v>38</v>
      </c>
      <c r="B11" s="46">
        <v>572</v>
      </c>
      <c r="C11" s="46">
        <v>0</v>
      </c>
      <c r="D11" s="46">
        <v>1034</v>
      </c>
      <c r="E11" s="46">
        <v>647</v>
      </c>
      <c r="F11" s="46">
        <v>252</v>
      </c>
      <c r="G11" s="46">
        <v>218</v>
      </c>
      <c r="H11" s="46">
        <v>0</v>
      </c>
      <c r="I11" s="46">
        <v>169</v>
      </c>
      <c r="J11" s="46">
        <v>0</v>
      </c>
    </row>
    <row r="12" spans="1:10" ht="12.75">
      <c r="A12" s="37" t="s">
        <v>35</v>
      </c>
      <c r="B12" s="35">
        <v>190</v>
      </c>
      <c r="C12" s="35">
        <v>81</v>
      </c>
      <c r="D12" s="36">
        <f aca="true" t="shared" si="0" ref="D12:D24">SUM(E12+G12+I12)</f>
        <v>237</v>
      </c>
      <c r="E12" s="35">
        <v>112</v>
      </c>
      <c r="F12" s="35">
        <v>23</v>
      </c>
      <c r="G12" s="35">
        <v>49</v>
      </c>
      <c r="H12" s="35">
        <v>0</v>
      </c>
      <c r="I12" s="35">
        <v>76</v>
      </c>
      <c r="J12" s="30">
        <v>0</v>
      </c>
    </row>
    <row r="13" spans="1:10" ht="12.75">
      <c r="A13" s="37" t="s">
        <v>3</v>
      </c>
      <c r="B13" s="35">
        <v>252</v>
      </c>
      <c r="C13" s="35">
        <v>27</v>
      </c>
      <c r="D13" s="36">
        <f t="shared" si="0"/>
        <v>313</v>
      </c>
      <c r="E13" s="35">
        <v>200</v>
      </c>
      <c r="F13" s="35">
        <v>46</v>
      </c>
      <c r="G13" s="35">
        <v>35</v>
      </c>
      <c r="H13" s="35">
        <v>0</v>
      </c>
      <c r="I13" s="35">
        <v>78</v>
      </c>
      <c r="J13" s="30">
        <v>0</v>
      </c>
    </row>
    <row r="14" spans="1:10" ht="12.75">
      <c r="A14" s="37" t="s">
        <v>4</v>
      </c>
      <c r="B14" s="35">
        <v>88</v>
      </c>
      <c r="C14" s="35">
        <v>0</v>
      </c>
      <c r="D14" s="36">
        <f t="shared" si="0"/>
        <v>332</v>
      </c>
      <c r="E14" s="35">
        <v>216</v>
      </c>
      <c r="F14" s="35">
        <v>23</v>
      </c>
      <c r="G14" s="35">
        <v>58</v>
      </c>
      <c r="H14" s="35">
        <v>0</v>
      </c>
      <c r="I14" s="35">
        <v>58</v>
      </c>
      <c r="J14" s="30">
        <v>0</v>
      </c>
    </row>
    <row r="15" spans="1:10" ht="12.75">
      <c r="A15" s="37" t="s">
        <v>5</v>
      </c>
      <c r="B15" s="35">
        <v>102</v>
      </c>
      <c r="C15" s="35">
        <v>0</v>
      </c>
      <c r="D15" s="36">
        <f t="shared" si="0"/>
        <v>224</v>
      </c>
      <c r="E15" s="35">
        <v>137</v>
      </c>
      <c r="F15" s="35">
        <v>0</v>
      </c>
      <c r="G15" s="35">
        <v>9</v>
      </c>
      <c r="H15" s="35">
        <v>0</v>
      </c>
      <c r="I15" s="35">
        <v>78</v>
      </c>
      <c r="J15" s="30">
        <v>0</v>
      </c>
    </row>
    <row r="16" spans="1:10" ht="12.75">
      <c r="A16" s="37" t="s">
        <v>6</v>
      </c>
      <c r="B16" s="35">
        <v>113</v>
      </c>
      <c r="C16" s="35">
        <v>0</v>
      </c>
      <c r="D16" s="36">
        <f t="shared" si="0"/>
        <v>312</v>
      </c>
      <c r="E16" s="35">
        <v>229</v>
      </c>
      <c r="F16" s="35">
        <v>0</v>
      </c>
      <c r="G16" s="35">
        <v>18</v>
      </c>
      <c r="H16" s="35">
        <v>0</v>
      </c>
      <c r="I16" s="35">
        <v>65</v>
      </c>
      <c r="J16" s="30">
        <v>0</v>
      </c>
    </row>
    <row r="17" spans="1:10" ht="12.75">
      <c r="A17" s="37" t="s">
        <v>7</v>
      </c>
      <c r="B17" s="35">
        <v>164</v>
      </c>
      <c r="C17" s="35">
        <v>0</v>
      </c>
      <c r="D17" s="36">
        <f t="shared" si="0"/>
        <v>139</v>
      </c>
      <c r="E17" s="35">
        <v>79</v>
      </c>
      <c r="F17" s="35">
        <v>0</v>
      </c>
      <c r="G17" s="35">
        <v>34</v>
      </c>
      <c r="H17" s="35">
        <v>0</v>
      </c>
      <c r="I17" s="35">
        <v>26</v>
      </c>
      <c r="J17" s="30">
        <v>0</v>
      </c>
    </row>
    <row r="18" spans="1:10" ht="12.75">
      <c r="A18" s="37" t="s">
        <v>8</v>
      </c>
      <c r="B18" s="35">
        <v>536</v>
      </c>
      <c r="C18" s="35">
        <v>0</v>
      </c>
      <c r="D18" s="36">
        <f t="shared" si="0"/>
        <v>219</v>
      </c>
      <c r="E18" s="35">
        <v>99</v>
      </c>
      <c r="F18" s="35">
        <v>0</v>
      </c>
      <c r="G18" s="35">
        <v>83</v>
      </c>
      <c r="H18" s="35">
        <v>0</v>
      </c>
      <c r="I18" s="35">
        <v>37</v>
      </c>
      <c r="J18" s="30">
        <v>0</v>
      </c>
    </row>
    <row r="19" spans="1:10" ht="12.75">
      <c r="A19" s="37" t="s">
        <v>9</v>
      </c>
      <c r="B19" s="35">
        <v>341</v>
      </c>
      <c r="C19" s="35">
        <v>0</v>
      </c>
      <c r="D19" s="36">
        <f t="shared" si="0"/>
        <v>245</v>
      </c>
      <c r="E19" s="35">
        <v>104</v>
      </c>
      <c r="F19" s="35">
        <v>0</v>
      </c>
      <c r="G19" s="35">
        <v>69</v>
      </c>
      <c r="H19" s="35">
        <v>0</v>
      </c>
      <c r="I19" s="35">
        <v>72</v>
      </c>
      <c r="J19" s="30">
        <v>0</v>
      </c>
    </row>
    <row r="20" spans="1:10" ht="12.75">
      <c r="A20" s="37" t="s">
        <v>10</v>
      </c>
      <c r="B20" s="35">
        <v>227</v>
      </c>
      <c r="C20" s="35">
        <v>0</v>
      </c>
      <c r="D20" s="36">
        <f t="shared" si="0"/>
        <v>284</v>
      </c>
      <c r="E20" s="35">
        <v>96</v>
      </c>
      <c r="F20" s="35">
        <v>0</v>
      </c>
      <c r="G20" s="35">
        <v>104</v>
      </c>
      <c r="H20" s="35">
        <v>0</v>
      </c>
      <c r="I20" s="35">
        <v>84</v>
      </c>
      <c r="J20" s="30">
        <v>0</v>
      </c>
    </row>
    <row r="21" spans="1:10" ht="12.75">
      <c r="A21" s="37" t="s">
        <v>40</v>
      </c>
      <c r="B21" s="35">
        <v>103</v>
      </c>
      <c r="C21" s="35">
        <v>0</v>
      </c>
      <c r="D21" s="36">
        <f t="shared" si="0"/>
        <v>343</v>
      </c>
      <c r="E21" s="35">
        <v>171</v>
      </c>
      <c r="F21" s="35">
        <v>0</v>
      </c>
      <c r="G21" s="35">
        <v>94</v>
      </c>
      <c r="H21" s="35">
        <v>0</v>
      </c>
      <c r="I21" s="35">
        <v>78</v>
      </c>
      <c r="J21" s="30">
        <v>0</v>
      </c>
    </row>
    <row r="22" spans="1:10" ht="12.75">
      <c r="A22" s="37" t="s">
        <v>12</v>
      </c>
      <c r="B22" s="47" t="s">
        <v>43</v>
      </c>
      <c r="C22" s="35">
        <v>0</v>
      </c>
      <c r="D22" s="36">
        <f t="shared" si="0"/>
        <v>114</v>
      </c>
      <c r="E22" s="35">
        <v>57</v>
      </c>
      <c r="F22" s="35">
        <v>0</v>
      </c>
      <c r="G22" s="35">
        <v>19</v>
      </c>
      <c r="H22" s="35">
        <v>0</v>
      </c>
      <c r="I22" s="35">
        <v>38</v>
      </c>
      <c r="J22" s="30">
        <v>0</v>
      </c>
    </row>
    <row r="23" spans="1:10" ht="12.75">
      <c r="A23" s="37" t="s">
        <v>41</v>
      </c>
      <c r="B23" s="35"/>
      <c r="C23" s="35">
        <v>0</v>
      </c>
      <c r="D23" s="36">
        <f t="shared" si="0"/>
        <v>167</v>
      </c>
      <c r="E23" s="35">
        <v>76</v>
      </c>
      <c r="F23" s="35">
        <v>0</v>
      </c>
      <c r="G23" s="35">
        <v>20</v>
      </c>
      <c r="H23" s="35">
        <v>0</v>
      </c>
      <c r="I23" s="35">
        <v>71</v>
      </c>
      <c r="J23" s="30">
        <v>0</v>
      </c>
    </row>
    <row r="24" spans="1:10" ht="13.5">
      <c r="A24" s="34" t="s">
        <v>39</v>
      </c>
      <c r="B24" s="14">
        <f>SUM(B12:B23)</f>
        <v>2116</v>
      </c>
      <c r="C24" s="14">
        <f>SUM(C12:C23)</f>
        <v>108</v>
      </c>
      <c r="D24" s="46">
        <f t="shared" si="0"/>
        <v>2929</v>
      </c>
      <c r="E24" s="14">
        <f aca="true" t="shared" si="1" ref="E24:J24">SUM(E12:E23)</f>
        <v>1576</v>
      </c>
      <c r="F24" s="14">
        <f t="shared" si="1"/>
        <v>92</v>
      </c>
      <c r="G24" s="14">
        <f t="shared" si="1"/>
        <v>592</v>
      </c>
      <c r="H24" s="14">
        <f t="shared" si="1"/>
        <v>0</v>
      </c>
      <c r="I24" s="14">
        <f t="shared" si="1"/>
        <v>761</v>
      </c>
      <c r="J24" s="14">
        <f t="shared" si="1"/>
        <v>0</v>
      </c>
    </row>
    <row r="26" ht="12.75">
      <c r="A26" s="44" t="s">
        <v>42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27"/>
  <sheetViews>
    <sheetView zoomScalePageLayoutView="0" workbookViewId="0" topLeftCell="A1">
      <selection activeCell="D25" sqref="D25"/>
    </sheetView>
  </sheetViews>
  <sheetFormatPr defaultColWidth="11.421875" defaultRowHeight="12.75"/>
  <cols>
    <col min="1" max="1" width="11.421875" style="1" customWidth="1"/>
    <col min="2" max="2" width="21.7109375" style="2" bestFit="1" customWidth="1"/>
    <col min="3" max="3" width="20.57421875" style="3" bestFit="1" customWidth="1"/>
    <col min="4" max="4" width="14.57421875" style="2" bestFit="1" customWidth="1"/>
    <col min="5" max="5" width="20.28125" style="3" customWidth="1"/>
    <col min="6" max="6" width="20.421875" style="3" customWidth="1"/>
    <col min="7" max="7" width="19.7109375" style="2" bestFit="1" customWidth="1"/>
    <col min="8" max="8" width="13.00390625" style="2" customWidth="1"/>
    <col min="9" max="9" width="13.28125" style="2" customWidth="1"/>
    <col min="10" max="10" width="17.421875" style="2" bestFit="1" customWidth="1"/>
    <col min="11" max="11" width="16.00390625" style="2" customWidth="1"/>
    <col min="12" max="12" width="11.421875" style="2" customWidth="1"/>
    <col min="13" max="16384" width="11.421875" style="1" customWidth="1"/>
  </cols>
  <sheetData>
    <row r="1" spans="3:9" ht="13.5">
      <c r="C1" s="50"/>
      <c r="D1" s="50"/>
      <c r="E1" s="50"/>
      <c r="F1" s="50"/>
      <c r="G1" s="50"/>
      <c r="H1" s="50"/>
      <c r="I1" s="50"/>
    </row>
    <row r="2" spans="5:11" ht="12.75">
      <c r="E2" s="4"/>
      <c r="F2" s="4"/>
      <c r="G2" s="5"/>
      <c r="H2" s="5"/>
      <c r="I2" s="5"/>
      <c r="J2" s="5"/>
      <c r="K2" s="5"/>
    </row>
    <row r="3" spans="2:11" ht="12.75">
      <c r="B3" s="19" t="s">
        <v>1</v>
      </c>
      <c r="C3" s="6" t="s">
        <v>18</v>
      </c>
      <c r="D3" s="21" t="s">
        <v>14</v>
      </c>
      <c r="E3" s="21" t="s">
        <v>19</v>
      </c>
      <c r="F3" s="21" t="s">
        <v>20</v>
      </c>
      <c r="G3" s="21" t="s">
        <v>21</v>
      </c>
      <c r="H3" s="7" t="s">
        <v>22</v>
      </c>
      <c r="I3" s="7" t="s">
        <v>0</v>
      </c>
      <c r="J3" s="7" t="s">
        <v>23</v>
      </c>
      <c r="K3" s="7" t="s">
        <v>15</v>
      </c>
    </row>
    <row r="4" spans="2:11" ht="12.75">
      <c r="B4" s="25" t="s">
        <v>28</v>
      </c>
      <c r="C4" s="31">
        <v>1729</v>
      </c>
      <c r="D4" s="32">
        <v>457</v>
      </c>
      <c r="E4" s="32"/>
      <c r="F4" s="32"/>
      <c r="G4" s="32">
        <v>0</v>
      </c>
      <c r="H4" s="32">
        <v>531</v>
      </c>
      <c r="I4" s="32"/>
      <c r="J4" s="32"/>
      <c r="K4" s="32"/>
    </row>
    <row r="5" spans="2:11" ht="12.75">
      <c r="B5" s="25" t="s">
        <v>29</v>
      </c>
      <c r="C5" s="31">
        <v>1875</v>
      </c>
      <c r="D5" s="32">
        <v>290</v>
      </c>
      <c r="E5" s="32"/>
      <c r="F5" s="32"/>
      <c r="G5" s="32">
        <v>0</v>
      </c>
      <c r="H5" s="32">
        <v>1023</v>
      </c>
      <c r="I5" s="32"/>
      <c r="J5" s="32"/>
      <c r="K5" s="32"/>
    </row>
    <row r="6" spans="2:11" ht="12.75">
      <c r="B6" s="26" t="s">
        <v>24</v>
      </c>
      <c r="C6" s="33">
        <v>1583</v>
      </c>
      <c r="D6" s="27">
        <v>107</v>
      </c>
      <c r="E6" s="27">
        <f>SUM(F6:K6)</f>
        <v>2618</v>
      </c>
      <c r="F6" s="27">
        <v>1733</v>
      </c>
      <c r="G6" s="27">
        <v>0</v>
      </c>
      <c r="H6" s="27">
        <v>433</v>
      </c>
      <c r="I6" s="27"/>
      <c r="J6" s="27">
        <v>452</v>
      </c>
      <c r="K6" s="27"/>
    </row>
    <row r="7" spans="2:11" ht="12.75">
      <c r="B7" s="26" t="s">
        <v>25</v>
      </c>
      <c r="C7" s="33">
        <v>1144</v>
      </c>
      <c r="D7" s="27">
        <v>0</v>
      </c>
      <c r="E7" s="27">
        <f>SUM(F7:K7)</f>
        <v>3324</v>
      </c>
      <c r="F7" s="27">
        <v>2484</v>
      </c>
      <c r="G7" s="27">
        <v>0</v>
      </c>
      <c r="H7" s="27">
        <v>328</v>
      </c>
      <c r="I7" s="27"/>
      <c r="J7" s="27">
        <v>512</v>
      </c>
      <c r="K7" s="27"/>
    </row>
    <row r="8" spans="2:11" ht="12.75">
      <c r="B8" s="20" t="s">
        <v>26</v>
      </c>
      <c r="C8" s="8">
        <v>1114</v>
      </c>
      <c r="D8" s="28">
        <v>0</v>
      </c>
      <c r="E8" s="28">
        <f>SUM(F8:K8)</f>
        <v>3505</v>
      </c>
      <c r="F8" s="28">
        <v>1828</v>
      </c>
      <c r="G8" s="28">
        <v>0</v>
      </c>
      <c r="H8" s="28">
        <v>730</v>
      </c>
      <c r="I8" s="28"/>
      <c r="J8" s="28">
        <v>947</v>
      </c>
      <c r="K8" s="28"/>
    </row>
    <row r="9" spans="2:11" ht="12.75">
      <c r="B9" s="20" t="s">
        <v>27</v>
      </c>
      <c r="C9" s="8">
        <v>729</v>
      </c>
      <c r="D9" s="28">
        <v>0</v>
      </c>
      <c r="E9" s="28">
        <f aca="true" t="shared" si="0" ref="E9:E21">SUM(F9:K9)</f>
        <v>1641</v>
      </c>
      <c r="F9" s="28">
        <v>852</v>
      </c>
      <c r="G9" s="28">
        <v>0</v>
      </c>
      <c r="H9" s="28">
        <v>339</v>
      </c>
      <c r="I9" s="28"/>
      <c r="J9" s="28">
        <v>450</v>
      </c>
      <c r="K9" s="28"/>
    </row>
    <row r="10" spans="2:12" s="9" customFormat="1" ht="12.75">
      <c r="B10" s="23" t="s">
        <v>2</v>
      </c>
      <c r="C10" s="10">
        <v>88</v>
      </c>
      <c r="D10" s="29">
        <v>0</v>
      </c>
      <c r="E10" s="28">
        <f t="shared" si="0"/>
        <v>344</v>
      </c>
      <c r="F10" s="29">
        <v>180</v>
      </c>
      <c r="G10" s="29">
        <v>0</v>
      </c>
      <c r="H10" s="29">
        <v>54</v>
      </c>
      <c r="I10" s="29"/>
      <c r="J10" s="29">
        <v>110</v>
      </c>
      <c r="K10" s="29"/>
      <c r="L10" s="11"/>
    </row>
    <row r="11" spans="2:12" s="9" customFormat="1" ht="12.75">
      <c r="B11" s="23" t="s">
        <v>3</v>
      </c>
      <c r="C11" s="10">
        <v>58</v>
      </c>
      <c r="D11" s="29">
        <v>27</v>
      </c>
      <c r="E11" s="28">
        <f t="shared" si="0"/>
        <v>306</v>
      </c>
      <c r="F11" s="29">
        <v>233</v>
      </c>
      <c r="G11" s="29">
        <v>0</v>
      </c>
      <c r="H11" s="29">
        <v>25</v>
      </c>
      <c r="I11" s="29"/>
      <c r="J11" s="29">
        <v>48</v>
      </c>
      <c r="K11" s="29"/>
      <c r="L11" s="11"/>
    </row>
    <row r="12" spans="2:11" ht="12.75">
      <c r="B12" s="23" t="s">
        <v>4</v>
      </c>
      <c r="C12" s="12">
        <v>102</v>
      </c>
      <c r="D12" s="30">
        <v>0</v>
      </c>
      <c r="E12" s="28">
        <f t="shared" si="0"/>
        <v>344</v>
      </c>
      <c r="F12" s="30">
        <v>140</v>
      </c>
      <c r="G12" s="30">
        <v>0</v>
      </c>
      <c r="H12" s="30">
        <v>127</v>
      </c>
      <c r="I12" s="30"/>
      <c r="J12" s="30">
        <v>77</v>
      </c>
      <c r="K12" s="30"/>
    </row>
    <row r="13" spans="2:11" ht="12.75">
      <c r="B13" s="23" t="s">
        <v>5</v>
      </c>
      <c r="C13" s="12">
        <v>29</v>
      </c>
      <c r="D13" s="30">
        <v>0</v>
      </c>
      <c r="E13" s="28">
        <f t="shared" si="0"/>
        <v>323</v>
      </c>
      <c r="F13" s="30">
        <v>152</v>
      </c>
      <c r="G13" s="30">
        <v>0</v>
      </c>
      <c r="H13" s="30">
        <v>87</v>
      </c>
      <c r="I13" s="30"/>
      <c r="J13" s="30">
        <v>84</v>
      </c>
      <c r="K13" s="30"/>
    </row>
    <row r="14" spans="2:11" ht="12.75">
      <c r="B14" s="23" t="s">
        <v>6</v>
      </c>
      <c r="C14" s="12">
        <v>142</v>
      </c>
      <c r="D14" s="30">
        <v>0</v>
      </c>
      <c r="E14" s="28">
        <f t="shared" si="0"/>
        <v>296</v>
      </c>
      <c r="F14" s="30">
        <v>239</v>
      </c>
      <c r="G14" s="30">
        <v>0</v>
      </c>
      <c r="H14" s="30">
        <v>9</v>
      </c>
      <c r="I14" s="30"/>
      <c r="J14" s="30">
        <v>48</v>
      </c>
      <c r="K14" s="30"/>
    </row>
    <row r="15" spans="2:11" ht="12.75">
      <c r="B15" s="23" t="s">
        <v>7</v>
      </c>
      <c r="C15" s="12">
        <v>170</v>
      </c>
      <c r="D15" s="30">
        <v>0</v>
      </c>
      <c r="E15" s="28">
        <f t="shared" si="0"/>
        <v>219</v>
      </c>
      <c r="F15" s="30">
        <v>128</v>
      </c>
      <c r="G15" s="30">
        <v>0</v>
      </c>
      <c r="H15" s="30">
        <v>15</v>
      </c>
      <c r="I15" s="30"/>
      <c r="J15" s="30">
        <v>76</v>
      </c>
      <c r="K15" s="30"/>
    </row>
    <row r="16" spans="2:11" ht="12.75">
      <c r="B16" s="23" t="s">
        <v>8</v>
      </c>
      <c r="C16" s="12">
        <v>177</v>
      </c>
      <c r="D16" s="30">
        <v>0</v>
      </c>
      <c r="E16" s="28">
        <f t="shared" si="0"/>
        <v>189</v>
      </c>
      <c r="F16" s="30">
        <v>105</v>
      </c>
      <c r="G16" s="30">
        <v>0</v>
      </c>
      <c r="H16" s="30">
        <v>26</v>
      </c>
      <c r="I16" s="30"/>
      <c r="J16" s="30">
        <v>58</v>
      </c>
      <c r="K16" s="30"/>
    </row>
    <row r="17" spans="2:11" ht="12.75">
      <c r="B17" s="24" t="s">
        <v>9</v>
      </c>
      <c r="C17" s="12">
        <v>259</v>
      </c>
      <c r="D17" s="30">
        <v>20</v>
      </c>
      <c r="E17" s="28">
        <f t="shared" si="0"/>
        <v>443</v>
      </c>
      <c r="F17" s="30">
        <v>306</v>
      </c>
      <c r="G17" s="30">
        <v>0</v>
      </c>
      <c r="H17" s="30">
        <v>48</v>
      </c>
      <c r="I17" s="30"/>
      <c r="J17" s="30">
        <v>89</v>
      </c>
      <c r="K17" s="30"/>
    </row>
    <row r="18" spans="2:11" ht="12.75">
      <c r="B18" s="24" t="s">
        <v>10</v>
      </c>
      <c r="C18" s="12">
        <v>69</v>
      </c>
      <c r="D18" s="30">
        <v>0</v>
      </c>
      <c r="E18" s="28">
        <f t="shared" si="0"/>
        <v>279</v>
      </c>
      <c r="F18" s="30">
        <v>148</v>
      </c>
      <c r="G18" s="30">
        <v>0</v>
      </c>
      <c r="H18" s="30">
        <v>61</v>
      </c>
      <c r="I18" s="30"/>
      <c r="J18" s="30">
        <v>70</v>
      </c>
      <c r="K18" s="30"/>
    </row>
    <row r="19" spans="2:11" ht="12.75">
      <c r="B19" s="24" t="s">
        <v>11</v>
      </c>
      <c r="C19" s="12">
        <v>69</v>
      </c>
      <c r="D19" s="30">
        <v>0</v>
      </c>
      <c r="E19" s="28">
        <f t="shared" si="0"/>
        <v>413</v>
      </c>
      <c r="F19" s="30">
        <v>254</v>
      </c>
      <c r="G19" s="30">
        <v>0</v>
      </c>
      <c r="H19" s="30">
        <v>49</v>
      </c>
      <c r="I19" s="30"/>
      <c r="J19" s="30">
        <v>110</v>
      </c>
      <c r="K19" s="30"/>
    </row>
    <row r="20" spans="2:11" ht="12.75">
      <c r="B20" s="24" t="s">
        <v>12</v>
      </c>
      <c r="C20" s="12">
        <v>69</v>
      </c>
      <c r="D20" s="30">
        <v>0</v>
      </c>
      <c r="E20" s="28">
        <f t="shared" si="0"/>
        <v>369</v>
      </c>
      <c r="F20" s="30">
        <v>267</v>
      </c>
      <c r="G20" s="30">
        <v>0</v>
      </c>
      <c r="H20" s="30">
        <v>33</v>
      </c>
      <c r="I20" s="30"/>
      <c r="J20" s="30">
        <v>69</v>
      </c>
      <c r="K20" s="30"/>
    </row>
    <row r="21" spans="2:11" ht="12.75">
      <c r="B21" s="24" t="s">
        <v>13</v>
      </c>
      <c r="C21" s="12">
        <v>0</v>
      </c>
      <c r="D21" s="30">
        <v>0</v>
      </c>
      <c r="E21" s="28">
        <f t="shared" si="0"/>
        <v>0</v>
      </c>
      <c r="F21" s="30">
        <v>0</v>
      </c>
      <c r="G21" s="30">
        <v>0</v>
      </c>
      <c r="H21" s="30">
        <v>0</v>
      </c>
      <c r="I21" s="30"/>
      <c r="J21" s="30"/>
      <c r="K21" s="30"/>
    </row>
    <row r="22" spans="2:11" ht="13.5">
      <c r="B22" s="13" t="s">
        <v>17</v>
      </c>
      <c r="C22" s="14">
        <f>SUM(C10:C21)</f>
        <v>1232</v>
      </c>
      <c r="D22" s="14">
        <f>SUM(D10:D21)</f>
        <v>47</v>
      </c>
      <c r="E22" s="14">
        <f aca="true" t="shared" si="1" ref="E22:K22">SUM(E10:E21)</f>
        <v>3525</v>
      </c>
      <c r="F22" s="14">
        <f t="shared" si="1"/>
        <v>2152</v>
      </c>
      <c r="G22" s="14">
        <f t="shared" si="1"/>
        <v>0</v>
      </c>
      <c r="H22" s="14">
        <f t="shared" si="1"/>
        <v>534</v>
      </c>
      <c r="I22" s="14">
        <f t="shared" si="1"/>
        <v>0</v>
      </c>
      <c r="J22" s="14">
        <f t="shared" si="1"/>
        <v>839</v>
      </c>
      <c r="K22" s="14">
        <f t="shared" si="1"/>
        <v>0</v>
      </c>
    </row>
    <row r="23" spans="2:9" ht="13.5">
      <c r="B23" s="22" t="s">
        <v>16</v>
      </c>
      <c r="C23" s="15"/>
      <c r="D23" s="16"/>
      <c r="E23" s="15"/>
      <c r="F23" s="17"/>
      <c r="G23" s="16"/>
      <c r="H23" s="16"/>
      <c r="I23" s="16"/>
    </row>
    <row r="24" ht="12.75">
      <c r="B24" s="22"/>
    </row>
    <row r="27" ht="12.75">
      <c r="N27" s="18"/>
    </row>
  </sheetData>
  <sheetProtection/>
  <mergeCells count="1">
    <mergeCell ref="C1:I1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C25" sqref="C25"/>
    </sheetView>
  </sheetViews>
  <sheetFormatPr defaultColWidth="12.8515625" defaultRowHeight="12.75"/>
  <cols>
    <col min="1" max="1" width="21.8515625" style="0" customWidth="1"/>
    <col min="2" max="4" width="12.8515625" style="0" customWidth="1"/>
    <col min="5" max="5" width="18.28125" style="0" customWidth="1"/>
    <col min="6" max="6" width="19.7109375" style="0" bestFit="1" customWidth="1"/>
  </cols>
  <sheetData>
    <row r="1" spans="1:10" ht="12.75">
      <c r="A1" s="19" t="s">
        <v>1</v>
      </c>
      <c r="B1" s="6" t="s">
        <v>18</v>
      </c>
      <c r="C1" s="21" t="s">
        <v>14</v>
      </c>
      <c r="D1" s="21" t="s">
        <v>19</v>
      </c>
      <c r="E1" s="21" t="s">
        <v>20</v>
      </c>
      <c r="F1" s="21" t="s">
        <v>21</v>
      </c>
      <c r="G1" s="7" t="s">
        <v>22</v>
      </c>
      <c r="H1" s="7" t="s">
        <v>0</v>
      </c>
      <c r="I1" s="7" t="s">
        <v>23</v>
      </c>
      <c r="J1" s="7" t="s">
        <v>15</v>
      </c>
    </row>
    <row r="2" spans="1:10" ht="12.75">
      <c r="A2" s="26" t="s">
        <v>24</v>
      </c>
      <c r="B2" s="33">
        <v>1583</v>
      </c>
      <c r="C2" s="27">
        <v>107</v>
      </c>
      <c r="D2" s="27">
        <f>SUM(E2:J2)</f>
        <v>2618</v>
      </c>
      <c r="E2" s="27">
        <v>1733</v>
      </c>
      <c r="F2" s="27">
        <v>0</v>
      </c>
      <c r="G2" s="27">
        <v>433</v>
      </c>
      <c r="H2" s="27">
        <v>0</v>
      </c>
      <c r="I2" s="27">
        <v>452</v>
      </c>
      <c r="J2" s="27">
        <v>0</v>
      </c>
    </row>
    <row r="3" spans="1:10" ht="12.75">
      <c r="A3" s="26" t="s">
        <v>25</v>
      </c>
      <c r="B3" s="33">
        <v>1144</v>
      </c>
      <c r="C3" s="27">
        <v>0</v>
      </c>
      <c r="D3" s="27">
        <f>SUM(E3:J3)</f>
        <v>3324</v>
      </c>
      <c r="E3" s="27">
        <v>2484</v>
      </c>
      <c r="F3" s="27">
        <v>0</v>
      </c>
      <c r="G3" s="27">
        <v>328</v>
      </c>
      <c r="H3" s="27">
        <v>0</v>
      </c>
      <c r="I3" s="27">
        <v>512</v>
      </c>
      <c r="J3" s="27">
        <v>0</v>
      </c>
    </row>
    <row r="4" spans="1:10" ht="12.75">
      <c r="A4" s="20" t="s">
        <v>26</v>
      </c>
      <c r="B4" s="8">
        <v>1114</v>
      </c>
      <c r="C4" s="28">
        <v>0</v>
      </c>
      <c r="D4" s="28">
        <f>SUM(E4:J4)</f>
        <v>3505</v>
      </c>
      <c r="E4" s="28">
        <v>1828</v>
      </c>
      <c r="F4" s="28">
        <v>0</v>
      </c>
      <c r="G4" s="28">
        <v>730</v>
      </c>
      <c r="H4" s="28">
        <v>0</v>
      </c>
      <c r="I4" s="28">
        <v>947</v>
      </c>
      <c r="J4" s="28">
        <v>0</v>
      </c>
    </row>
    <row r="5" spans="1:10" ht="12.75">
      <c r="A5" s="20" t="s">
        <v>27</v>
      </c>
      <c r="B5" s="8">
        <v>729</v>
      </c>
      <c r="C5" s="28">
        <v>0</v>
      </c>
      <c r="D5" s="28">
        <f>SUM(E5:J5)</f>
        <v>1641</v>
      </c>
      <c r="E5" s="28">
        <v>852</v>
      </c>
      <c r="F5" s="28">
        <v>0</v>
      </c>
      <c r="G5" s="28">
        <v>339</v>
      </c>
      <c r="H5" s="28">
        <v>0</v>
      </c>
      <c r="I5" s="28">
        <v>450</v>
      </c>
      <c r="J5" s="28">
        <v>0</v>
      </c>
    </row>
    <row r="6" spans="1:10" ht="12.75">
      <c r="A6" s="38" t="s">
        <v>30</v>
      </c>
      <c r="B6" s="39">
        <v>589</v>
      </c>
      <c r="C6" s="39">
        <v>27</v>
      </c>
      <c r="D6" s="39">
        <v>1832</v>
      </c>
      <c r="E6" s="39">
        <v>1072</v>
      </c>
      <c r="F6" s="39">
        <v>0</v>
      </c>
      <c r="G6" s="39">
        <v>317</v>
      </c>
      <c r="H6" s="39">
        <v>0</v>
      </c>
      <c r="I6" s="39">
        <v>443</v>
      </c>
      <c r="J6" s="39">
        <v>0</v>
      </c>
    </row>
    <row r="7" spans="1:10" ht="12.75">
      <c r="A7" s="38" t="s">
        <v>31</v>
      </c>
      <c r="B7" s="39">
        <v>774</v>
      </c>
      <c r="C7" s="39">
        <v>180</v>
      </c>
      <c r="D7" s="39">
        <v>2109</v>
      </c>
      <c r="E7" s="39">
        <v>1419</v>
      </c>
      <c r="F7" s="39">
        <v>0</v>
      </c>
      <c r="G7" s="39">
        <v>247</v>
      </c>
      <c r="H7" s="39">
        <v>0</v>
      </c>
      <c r="I7" s="39">
        <v>443</v>
      </c>
      <c r="J7" s="39">
        <v>0</v>
      </c>
    </row>
    <row r="8" spans="1:10" ht="12.75">
      <c r="A8" s="40" t="s">
        <v>33</v>
      </c>
      <c r="B8" s="41">
        <v>682</v>
      </c>
      <c r="C8" s="41">
        <v>322</v>
      </c>
      <c r="D8" s="41">
        <v>2015</v>
      </c>
      <c r="E8" s="41">
        <v>1256</v>
      </c>
      <c r="F8" s="41">
        <v>0</v>
      </c>
      <c r="G8" s="41">
        <v>328</v>
      </c>
      <c r="H8" s="41">
        <v>0</v>
      </c>
      <c r="I8" s="41">
        <v>430</v>
      </c>
      <c r="J8" s="41">
        <v>0</v>
      </c>
    </row>
    <row r="9" spans="1:10" ht="12.75">
      <c r="A9" s="42" t="s">
        <v>34</v>
      </c>
      <c r="B9" s="43">
        <v>1030</v>
      </c>
      <c r="C9" s="43">
        <v>0</v>
      </c>
      <c r="D9" s="43">
        <v>1691</v>
      </c>
      <c r="E9" s="43">
        <v>1145</v>
      </c>
      <c r="F9" s="43">
        <v>58</v>
      </c>
      <c r="G9" s="43">
        <v>215</v>
      </c>
      <c r="H9" s="43">
        <v>0</v>
      </c>
      <c r="I9" s="43">
        <v>331</v>
      </c>
      <c r="J9" s="43">
        <v>0</v>
      </c>
    </row>
    <row r="10" spans="1:10" ht="12.75">
      <c r="A10" s="45" t="s">
        <v>37</v>
      </c>
      <c r="B10" s="46">
        <v>682</v>
      </c>
      <c r="C10" s="46">
        <v>0</v>
      </c>
      <c r="D10" s="46">
        <v>1760</v>
      </c>
      <c r="E10" s="46">
        <v>1257</v>
      </c>
      <c r="F10" s="46">
        <v>161</v>
      </c>
      <c r="G10" s="46">
        <v>242</v>
      </c>
      <c r="H10" s="46">
        <v>0</v>
      </c>
      <c r="I10" s="46">
        <v>261</v>
      </c>
      <c r="J10" s="46">
        <v>0</v>
      </c>
    </row>
    <row r="11" spans="1:10" ht="12.75">
      <c r="A11" s="37" t="s">
        <v>36</v>
      </c>
      <c r="B11" s="35">
        <v>229</v>
      </c>
      <c r="C11" s="35">
        <v>0</v>
      </c>
      <c r="D11" s="36">
        <f aca="true" t="shared" si="0" ref="D11:D19">SUM(E11+G11+I11)</f>
        <v>210</v>
      </c>
      <c r="E11" s="35">
        <v>151</v>
      </c>
      <c r="F11" s="35">
        <v>23</v>
      </c>
      <c r="G11" s="35">
        <v>31</v>
      </c>
      <c r="H11" s="35">
        <v>0</v>
      </c>
      <c r="I11" s="35">
        <v>28</v>
      </c>
      <c r="J11" s="30">
        <v>0</v>
      </c>
    </row>
    <row r="12" spans="1:10" ht="12.75">
      <c r="A12" s="37" t="s">
        <v>9</v>
      </c>
      <c r="B12" s="35">
        <v>150</v>
      </c>
      <c r="C12" s="35">
        <v>0</v>
      </c>
      <c r="D12" s="36">
        <f t="shared" si="0"/>
        <v>226</v>
      </c>
      <c r="E12" s="35">
        <v>136</v>
      </c>
      <c r="F12" s="35">
        <v>23</v>
      </c>
      <c r="G12" s="35">
        <v>47</v>
      </c>
      <c r="H12" s="35">
        <v>0</v>
      </c>
      <c r="I12" s="35">
        <v>43</v>
      </c>
      <c r="J12" s="30">
        <v>0</v>
      </c>
    </row>
    <row r="13" spans="1:10" ht="12.75">
      <c r="A13" s="37" t="s">
        <v>10</v>
      </c>
      <c r="B13" s="35">
        <v>65</v>
      </c>
      <c r="C13" s="35">
        <v>0</v>
      </c>
      <c r="D13" s="36">
        <f t="shared" si="0"/>
        <v>228</v>
      </c>
      <c r="E13" s="35">
        <v>146</v>
      </c>
      <c r="F13" s="35">
        <v>46</v>
      </c>
      <c r="G13" s="35">
        <v>56</v>
      </c>
      <c r="H13" s="35">
        <v>0</v>
      </c>
      <c r="I13" s="35">
        <v>26</v>
      </c>
      <c r="J13" s="30">
        <v>0</v>
      </c>
    </row>
    <row r="14" spans="1:10" ht="12.75">
      <c r="A14" s="37" t="s">
        <v>11</v>
      </c>
      <c r="B14" s="35">
        <v>36</v>
      </c>
      <c r="C14" s="35">
        <v>0</v>
      </c>
      <c r="D14" s="36">
        <f t="shared" si="0"/>
        <v>137</v>
      </c>
      <c r="E14" s="35">
        <v>53</v>
      </c>
      <c r="F14" s="35">
        <v>114</v>
      </c>
      <c r="G14" s="35">
        <v>52</v>
      </c>
      <c r="H14" s="35">
        <v>0</v>
      </c>
      <c r="I14" s="35">
        <v>32</v>
      </c>
      <c r="J14" s="30">
        <v>0</v>
      </c>
    </row>
    <row r="15" spans="1:10" ht="12.75">
      <c r="A15" s="37" t="s">
        <v>12</v>
      </c>
      <c r="B15" s="35">
        <v>26</v>
      </c>
      <c r="C15" s="35">
        <v>0</v>
      </c>
      <c r="D15" s="36">
        <f t="shared" si="0"/>
        <v>122</v>
      </c>
      <c r="E15" s="35">
        <v>91</v>
      </c>
      <c r="F15" s="35">
        <v>46</v>
      </c>
      <c r="G15" s="35">
        <v>10</v>
      </c>
      <c r="H15" s="35">
        <v>0</v>
      </c>
      <c r="I15" s="35">
        <v>21</v>
      </c>
      <c r="J15" s="30">
        <v>0</v>
      </c>
    </row>
    <row r="16" spans="1:10" ht="12.75">
      <c r="A16" s="37" t="s">
        <v>32</v>
      </c>
      <c r="B16" s="35">
        <v>66</v>
      </c>
      <c r="C16" s="35">
        <v>0</v>
      </c>
      <c r="D16" s="36">
        <f t="shared" si="0"/>
        <v>111</v>
      </c>
      <c r="E16" s="35">
        <v>70</v>
      </c>
      <c r="F16" s="35">
        <v>0</v>
      </c>
      <c r="G16" s="35">
        <v>22</v>
      </c>
      <c r="H16" s="35">
        <v>0</v>
      </c>
      <c r="I16" s="35">
        <v>19</v>
      </c>
      <c r="J16" s="30">
        <v>0</v>
      </c>
    </row>
    <row r="17" spans="1:10" ht="12.75">
      <c r="A17" s="37" t="s">
        <v>35</v>
      </c>
      <c r="B17" s="35">
        <v>190</v>
      </c>
      <c r="C17" s="35">
        <v>81</v>
      </c>
      <c r="D17" s="36">
        <f t="shared" si="0"/>
        <v>237</v>
      </c>
      <c r="E17" s="35">
        <v>112</v>
      </c>
      <c r="F17" s="35">
        <v>23</v>
      </c>
      <c r="G17" s="35">
        <v>49</v>
      </c>
      <c r="H17" s="35">
        <v>0</v>
      </c>
      <c r="I17" s="35">
        <v>76</v>
      </c>
      <c r="J17" s="30">
        <v>0</v>
      </c>
    </row>
    <row r="18" spans="1:10" ht="12.75">
      <c r="A18" s="37" t="s">
        <v>3</v>
      </c>
      <c r="B18" s="35">
        <v>252</v>
      </c>
      <c r="C18" s="35">
        <v>27</v>
      </c>
      <c r="D18" s="36">
        <f t="shared" si="0"/>
        <v>313</v>
      </c>
      <c r="E18" s="35">
        <v>200</v>
      </c>
      <c r="F18" s="35">
        <v>46</v>
      </c>
      <c r="G18" s="35">
        <v>35</v>
      </c>
      <c r="H18" s="35">
        <v>0</v>
      </c>
      <c r="I18" s="35">
        <v>78</v>
      </c>
      <c r="J18" s="30">
        <v>0</v>
      </c>
    </row>
    <row r="19" spans="1:10" ht="12.75">
      <c r="A19" s="37" t="s">
        <v>4</v>
      </c>
      <c r="B19" s="35"/>
      <c r="C19" s="35">
        <v>0</v>
      </c>
      <c r="D19" s="36">
        <f t="shared" si="0"/>
        <v>332</v>
      </c>
      <c r="E19" s="35">
        <v>216</v>
      </c>
      <c r="F19" s="35">
        <v>23</v>
      </c>
      <c r="G19" s="35">
        <v>58</v>
      </c>
      <c r="H19" s="35">
        <v>0</v>
      </c>
      <c r="I19" s="35">
        <v>58</v>
      </c>
      <c r="J19" s="30">
        <v>0</v>
      </c>
    </row>
    <row r="20" spans="1:10" ht="13.5">
      <c r="A20" s="34"/>
      <c r="B20" s="14">
        <f>SUM(B11:B19)</f>
        <v>1014</v>
      </c>
      <c r="C20" s="14">
        <f aca="true" t="shared" si="1" ref="C20:J20">SUM(C11:C19)</f>
        <v>108</v>
      </c>
      <c r="D20" s="14">
        <f t="shared" si="1"/>
        <v>1916</v>
      </c>
      <c r="E20" s="14">
        <f t="shared" si="1"/>
        <v>1175</v>
      </c>
      <c r="F20" s="14">
        <f t="shared" si="1"/>
        <v>344</v>
      </c>
      <c r="G20" s="14">
        <f t="shared" si="1"/>
        <v>360</v>
      </c>
      <c r="H20" s="14">
        <f t="shared" si="1"/>
        <v>0</v>
      </c>
      <c r="I20" s="14">
        <f t="shared" si="1"/>
        <v>381</v>
      </c>
      <c r="J20" s="14">
        <f t="shared" si="1"/>
        <v>0</v>
      </c>
    </row>
    <row r="22" ht="12.75">
      <c r="A22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Capia</dc:creator>
  <cp:keywords/>
  <dc:description/>
  <cp:lastModifiedBy>Capia</cp:lastModifiedBy>
  <dcterms:created xsi:type="dcterms:W3CDTF">2014-10-23T15:59:51Z</dcterms:created>
  <dcterms:modified xsi:type="dcterms:W3CDTF">2018-12-28T11:58:27Z</dcterms:modified>
  <cp:category/>
  <cp:version/>
  <cp:contentType/>
  <cp:contentStatus/>
</cp:coreProperties>
</file>